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0" windowWidth="2085" windowHeight="10890"/>
  </bookViews>
  <sheets>
    <sheet name="Figure 1" sheetId="1" r:id="rId1"/>
    <sheet name="Figure 2" sheetId="2" r:id="rId2"/>
    <sheet name="Figure 3" sheetId="4" r:id="rId3"/>
    <sheet name="Figure 4" sheetId="5" r:id="rId4"/>
    <sheet name="Figure 5" sheetId="12" r:id="rId5"/>
    <sheet name="Figure 6" sheetId="13" r:id="rId6"/>
    <sheet name="Figure 7" sheetId="14" r:id="rId7"/>
    <sheet name="Figure 8" sheetId="15" r:id="rId8"/>
    <sheet name="Figure 9" sheetId="16" r:id="rId9"/>
    <sheet name="Figure 10" sheetId="42" r:id="rId10"/>
    <sheet name="Figure 11" sheetId="43" r:id="rId11"/>
    <sheet name="Figure 12" sheetId="17" r:id="rId12"/>
    <sheet name="Figure 13" sheetId="18" r:id="rId13"/>
    <sheet name="Figure 14" sheetId="19" r:id="rId14"/>
    <sheet name="Figure 15" sheetId="20" r:id="rId15"/>
    <sheet name="Figure 16" sheetId="21" r:id="rId16"/>
    <sheet name="Figure 17" sheetId="23" r:id="rId17"/>
    <sheet name="Figure 18" sheetId="24" r:id="rId18"/>
    <sheet name="Figure 19" sheetId="36" r:id="rId19"/>
    <sheet name="Figure 20" sheetId="33" r:id="rId20"/>
    <sheet name="Figure 21" sheetId="34" r:id="rId21"/>
    <sheet name="Figure 22" sheetId="45" r:id="rId22"/>
    <sheet name="Figure 23" sheetId="35" r:id="rId23"/>
    <sheet name="Figure 24" sheetId="28" r:id="rId24"/>
    <sheet name="Figure 25" sheetId="6" r:id="rId25"/>
    <sheet name="Figure 26" sheetId="8" r:id="rId26"/>
    <sheet name="Figure 27" sheetId="37" r:id="rId27"/>
    <sheet name="Figure 28" sheetId="38" r:id="rId28"/>
    <sheet name="Figure 29" sheetId="46" r:id="rId29"/>
    <sheet name="Figure 30" sheetId="48" r:id="rId30"/>
    <sheet name="Figure 31" sheetId="25" r:id="rId31"/>
    <sheet name="Figure 32" sheetId="27" r:id="rId32"/>
    <sheet name="Figure 33" sheetId="49" r:id="rId33"/>
    <sheet name="Figure 34" sheetId="29" r:id="rId34"/>
    <sheet name="Figure 35" sheetId="30" r:id="rId35"/>
    <sheet name="Figure 36" sheetId="9" r:id="rId36"/>
    <sheet name="Figure 37" sheetId="10" r:id="rId37"/>
    <sheet name="Figure 38" sheetId="44" r:id="rId38"/>
    <sheet name="Figure 39" sheetId="11" r:id="rId39"/>
  </sheets>
  <calcPr calcId="145621"/>
</workbook>
</file>

<file path=xl/calcChain.xml><?xml version="1.0" encoding="utf-8"?>
<calcChain xmlns="http://schemas.openxmlformats.org/spreadsheetml/2006/main">
  <c r="D12" i="25" l="1"/>
  <c r="C12" i="25"/>
  <c r="C19" i="38"/>
  <c r="B19" i="38"/>
  <c r="C50" i="5"/>
  <c r="B50" i="5"/>
  <c r="C12" i="45"/>
  <c r="B12" i="45"/>
  <c r="C16" i="14"/>
  <c r="B16" i="14"/>
  <c r="C12" i="35"/>
  <c r="B12" i="35"/>
  <c r="C14" i="34"/>
  <c r="B14" i="34"/>
</calcChain>
</file>

<file path=xl/comments1.xml><?xml version="1.0" encoding="utf-8"?>
<comments xmlns="http://schemas.openxmlformats.org/spreadsheetml/2006/main">
  <authors>
    <author>mabolinger</author>
  </authors>
  <commentList>
    <comment ref="B6" authorId="0">
      <text>
        <r>
          <rPr>
            <sz val="9"/>
            <color indexed="81"/>
            <rFont val="Tahoma"/>
            <family val="2"/>
          </rPr>
          <t>By calendar year</t>
        </r>
      </text>
    </comment>
    <comment ref="C6" authorId="0">
      <text>
        <r>
          <rPr>
            <sz val="9"/>
            <color indexed="81"/>
            <rFont val="Tahoma"/>
            <family val="2"/>
          </rPr>
          <t>By calendar year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By PPA execution year
</t>
        </r>
      </text>
    </comment>
  </commentList>
</comments>
</file>

<file path=xl/comments2.xml><?xml version="1.0" encoding="utf-8"?>
<comments xmlns="http://schemas.openxmlformats.org/spreadsheetml/2006/main">
  <authors>
    <author>mabolinger</author>
  </authors>
  <commentList>
    <comment ref="D6" authorId="0">
      <text>
        <r>
          <rPr>
            <sz val="9"/>
            <color indexed="81"/>
            <rFont val="Tahoma"/>
            <family val="2"/>
          </rPr>
          <t>Among PPAs signed in 2011 or 2012</t>
        </r>
      </text>
    </comment>
  </commentList>
</comments>
</file>

<file path=xl/sharedStrings.xml><?xml version="1.0" encoding="utf-8"?>
<sst xmlns="http://schemas.openxmlformats.org/spreadsheetml/2006/main" count="765" uniqueCount="394">
  <si>
    <t>(GW)</t>
  </si>
  <si>
    <t>Annual</t>
  </si>
  <si>
    <t>US</t>
  </si>
  <si>
    <t>Wind</t>
  </si>
  <si>
    <t>Capacity</t>
  </si>
  <si>
    <t>Cumulative</t>
  </si>
  <si>
    <t>Denmark</t>
  </si>
  <si>
    <t>Portugal</t>
  </si>
  <si>
    <t>Spain</t>
  </si>
  <si>
    <t>Ireland</t>
  </si>
  <si>
    <t>Germany</t>
  </si>
  <si>
    <t>Greece</t>
  </si>
  <si>
    <t>Netherlands</t>
  </si>
  <si>
    <t>UK</t>
  </si>
  <si>
    <t>Italy</t>
  </si>
  <si>
    <t>India</t>
  </si>
  <si>
    <t>U.S.</t>
  </si>
  <si>
    <t>Sweden</t>
  </si>
  <si>
    <t>France</t>
  </si>
  <si>
    <t>Australia</t>
  </si>
  <si>
    <t>Canada</t>
  </si>
  <si>
    <t>Turkey</t>
  </si>
  <si>
    <t>Brazil</t>
  </si>
  <si>
    <t>Japan</t>
  </si>
  <si>
    <t>TOTAL</t>
  </si>
  <si>
    <t>Approximate</t>
  </si>
  <si>
    <t>Penetration</t>
  </si>
  <si>
    <t>End of 2006</t>
  </si>
  <si>
    <t>End of 2007</t>
  </si>
  <si>
    <t>End of 2008</t>
  </si>
  <si>
    <t>End of 2009</t>
  </si>
  <si>
    <t>Nameplate Capacity Additions (GW)</t>
  </si>
  <si>
    <t>Coal</t>
  </si>
  <si>
    <t>Other Renewable</t>
  </si>
  <si>
    <t>Other non-Renewable</t>
  </si>
  <si>
    <t>Wind % of Total</t>
  </si>
  <si>
    <t>Generation Type</t>
  </si>
  <si>
    <t>Total</t>
  </si>
  <si>
    <t>This figure does not contain any data that are not already shown on the map.</t>
  </si>
  <si>
    <t>2008</t>
  </si>
  <si>
    <t>2009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</si>
  <si>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</si>
  <si>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</si>
  <si>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</si>
  <si>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</si>
  <si>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</si>
  <si>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</si>
  <si>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</si>
  <si>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</si>
  <si>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</si>
  <si>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</si>
  <si>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</si>
  <si>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</si>
  <si>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</si>
  <si>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</si>
  <si>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</si>
  <si>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</si>
  <si>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</si>
  <si>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</si>
  <si>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Deployment</t>
  </si>
  <si>
    <t>Path</t>
  </si>
  <si>
    <t>Annual GW</t>
  </si>
  <si>
    <t>Cumulative GW</t>
  </si>
  <si>
    <t>Actual</t>
  </si>
  <si>
    <t>Figure 1.  Annual and Cumulative Growth in U.S. Wind Power Capacity</t>
  </si>
  <si>
    <t>Figure 2.  Relative Contribution of Generation Types in Annual Capacity Additions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</si>
  <si>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</si>
  <si>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</si>
  <si>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</si>
  <si>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</si>
  <si>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</si>
  <si>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</si>
  <si>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</si>
  <si>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</si>
  <si>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</si>
  <si>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</si>
  <si>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</si>
  <si>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</si>
  <si>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</si>
  <si>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</si>
  <si>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</si>
  <si>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</si>
  <si>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</si>
  <si>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</si>
  <si>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</si>
  <si>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</si>
  <si>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</si>
  <si>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</si>
  <si>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</si>
  <si>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</si>
  <si>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</si>
  <si>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</si>
  <si>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</si>
  <si>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</si>
  <si>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</si>
  <si>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</si>
  <si>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</si>
  <si>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</si>
  <si>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</si>
  <si>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</si>
  <si>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</si>
  <si>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</si>
  <si>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AR</t>
  </si>
  <si>
    <t>AZ</t>
  </si>
  <si>
    <t>IN</t>
  </si>
  <si>
    <t>GE Wind</t>
  </si>
  <si>
    <t>Vestas</t>
  </si>
  <si>
    <t>Siemens</t>
  </si>
  <si>
    <t>Mitsubishi</t>
  </si>
  <si>
    <t>Suzlon</t>
  </si>
  <si>
    <t>Clipper</t>
  </si>
  <si>
    <t>Gamesa</t>
  </si>
  <si>
    <t>Acciona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</si>
  <si>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</si>
  <si>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</si>
  <si>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</si>
  <si>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</si>
  <si>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</si>
  <si>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</si>
  <si>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</si>
  <si>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</si>
  <si>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</si>
  <si>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</si>
  <si>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</si>
  <si>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</si>
  <si>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</si>
  <si>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</si>
  <si>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</si>
  <si>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</si>
  <si>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Power Marketer</t>
  </si>
  <si>
    <t>On-Site</t>
  </si>
  <si>
    <t>Merchant/Quasi-Merchant</t>
  </si>
  <si>
    <t>Price</t>
  </si>
  <si>
    <t>MW</t>
  </si>
  <si>
    <t>Sample</t>
  </si>
  <si>
    <t>Vintage</t>
  </si>
  <si>
    <t>Region</t>
  </si>
  <si>
    <t>Mountain</t>
  </si>
  <si>
    <t>Great Lakes</t>
  </si>
  <si>
    <t>Northwest</t>
  </si>
  <si>
    <t>Min</t>
  </si>
  <si>
    <t>Max</t>
  </si>
  <si>
    <t>Wholesale</t>
  </si>
  <si>
    <t>Power Price</t>
  </si>
  <si>
    <t>Total US</t>
  </si>
  <si>
    <t>Weighted</t>
  </si>
  <si>
    <t>Capacity-</t>
  </si>
  <si>
    <t>Projects</t>
  </si>
  <si>
    <t>≤5 MW</t>
  </si>
  <si>
    <t>&gt;200 MW</t>
  </si>
  <si>
    <t>Average Cost</t>
  </si>
  <si>
    <t>Factor</t>
  </si>
  <si>
    <t>Natural Gas</t>
  </si>
  <si>
    <t>Nuclear</t>
  </si>
  <si>
    <t>Solar</t>
  </si>
  <si>
    <t>Order Size:</t>
  </si>
  <si>
    <t>Towers</t>
  </si>
  <si>
    <t>Study</t>
  </si>
  <si>
    <t>Wind Penetration (Capacity Basis)</t>
  </si>
  <si>
    <t>Integration Cost ($/MWh)</t>
  </si>
  <si>
    <t>End of 2010</t>
  </si>
  <si>
    <t>Figure 3.  Approximate Wind Energy Penetration in the Twenty Countries with the Greatest Installed Wind Power Capacity</t>
  </si>
  <si>
    <t>Figure 4.  Location of Wind Power Development in the United States</t>
  </si>
  <si>
    <t>MD</t>
  </si>
  <si>
    <t>DE</t>
  </si>
  <si>
    <t>Commercial Operation Date</t>
  </si>
  <si>
    <t>Number of Years Since Commercial Operation Date</t>
  </si>
  <si>
    <t>(based on actual</t>
  </si>
  <si>
    <t>(based on estimated</t>
  </si>
  <si>
    <t>generation, with</t>
  </si>
  <si>
    <t>curtailment)</t>
  </si>
  <si>
    <t>generation, if no</t>
  </si>
  <si>
    <t>Turbine</t>
  </si>
  <si>
    <t>Estimated Import Fraction</t>
  </si>
  <si>
    <t>Nacelle Components</t>
  </si>
  <si>
    <t>Blades</t>
  </si>
  <si>
    <t>Turbines</t>
  </si>
  <si>
    <t>Opened</t>
  </si>
  <si>
    <t>Number of</t>
  </si>
  <si>
    <t>Manufacturing Facilities</t>
  </si>
  <si>
    <t>APS (2007)</t>
  </si>
  <si>
    <t>Avista (2007)</t>
  </si>
  <si>
    <t>BPA (2009)</t>
  </si>
  <si>
    <t>CA RPS (2009)</t>
  </si>
  <si>
    <t>EWITS (2010)</t>
  </si>
  <si>
    <t>Idaho Power (2007)</t>
  </si>
  <si>
    <t>MN-MISO (2006)</t>
  </si>
  <si>
    <t>Nebraska (2010) - Shaped Proxy</t>
  </si>
  <si>
    <t>Nebraska  (2010) - Shaped Proxy</t>
  </si>
  <si>
    <t>Nebraska (2010) - Daily Flat Block</t>
  </si>
  <si>
    <t>Pacificorp (2005)</t>
  </si>
  <si>
    <t>Pacificorp (2007)</t>
  </si>
  <si>
    <t>Pacificorp (2010)</t>
  </si>
  <si>
    <t>Puget Sound Energy (2007)</t>
  </si>
  <si>
    <t>We Energies (2003)</t>
  </si>
  <si>
    <t>Xcel-MNDOC (2004)</t>
  </si>
  <si>
    <t>Xcel-PSCo (2006)</t>
  </si>
  <si>
    <t>Xcel-PSCo (2008)</t>
  </si>
  <si>
    <t>Xcel-PSCo (2008)  - 2006 Gas Prices</t>
  </si>
  <si>
    <t>Xcel-UWIG (2003)</t>
  </si>
  <si>
    <t>Scheduling Period</t>
  </si>
  <si>
    <t>&gt;15 min</t>
  </si>
  <si>
    <t>CA IAP (2007)</t>
  </si>
  <si>
    <t>&lt;15min</t>
  </si>
  <si>
    <t>CAISO (2007)</t>
  </si>
  <si>
    <t>CAISO (2010)</t>
  </si>
  <si>
    <t>ERCOT (2008)</t>
  </si>
  <si>
    <t>&lt;15 min</t>
  </si>
  <si>
    <t>ISO-NE (2010)</t>
  </si>
  <si>
    <t>Nebraska (2010)</t>
  </si>
  <si>
    <t>New York (2005)</t>
  </si>
  <si>
    <t>NYISO (2010)</t>
  </si>
  <si>
    <t>Oahu (2011)</t>
  </si>
  <si>
    <t>PacifiCorp (2007)</t>
  </si>
  <si>
    <t>PacifiCorp (2010)</t>
  </si>
  <si>
    <t>SPP (2010)</t>
  </si>
  <si>
    <t>&gt;15min</t>
  </si>
  <si>
    <t>WWSIS (2010)</t>
  </si>
  <si>
    <t>Increase in Balancing Reserves
(Incremental Reserve MW / Incremental Wind MW)</t>
  </si>
  <si>
    <t>Wind Penetration
(Capacity Basis)</t>
  </si>
  <si>
    <t>Poland</t>
  </si>
  <si>
    <t>Figure provided by Bloomberg New Energy Finance</t>
  </si>
  <si>
    <t>Imports</t>
  </si>
  <si>
    <t>Exports</t>
  </si>
  <si>
    <t>Annual Capacity Additions (GW)</t>
  </si>
  <si>
    <t>Wind-Powered Generating Sets</t>
  </si>
  <si>
    <t>Wind Powered Generating Sets</t>
  </si>
  <si>
    <t>Europe</t>
  </si>
  <si>
    <t>Asia</t>
  </si>
  <si>
    <t>Other Europe</t>
  </si>
  <si>
    <t>Other Asia</t>
  </si>
  <si>
    <t>North America</t>
  </si>
  <si>
    <t>China</t>
  </si>
  <si>
    <t>Korea</t>
  </si>
  <si>
    <t>Vietnam</t>
  </si>
  <si>
    <t>Mexico</t>
  </si>
  <si>
    <t>End of 2011</t>
  </si>
  <si>
    <t>CT</t>
  </si>
  <si>
    <t>NC</t>
  </si>
  <si>
    <t>Figure 5.  Proposed Offshore Wind Power Projects in a Relatively Advanced State of Development</t>
  </si>
  <si>
    <t>REpower</t>
  </si>
  <si>
    <t>Figure 9.  Location of Existing and New Turbine and Component Manufacturing Facilities</t>
  </si>
  <si>
    <t>Figure 14.  Estimated Wind Power Equipment Imports as a Fraction of Total Turbine Cost</t>
  </si>
  <si>
    <t>Figure 19.  Reported U.S. Wind Turbine Transaction Prices over Time</t>
  </si>
  <si>
    <t>&lt;5 MW</t>
  </si>
  <si>
    <t>&gt;100 MW</t>
  </si>
  <si>
    <t>5-100 MW</t>
  </si>
  <si>
    <t>1998-2004</t>
  </si>
  <si>
    <t>(1998-99=100)</t>
  </si>
  <si>
    <t>Power</t>
  </si>
  <si>
    <t>Specific</t>
  </si>
  <si>
    <t>Index of</t>
  </si>
  <si>
    <t>at 80m Hub Height</t>
  </si>
  <si>
    <t>Average Wind</t>
  </si>
  <si>
    <t>Resource Quality</t>
  </si>
  <si>
    <t>MISO / Midwest</t>
  </si>
  <si>
    <t>PJM</t>
  </si>
  <si>
    <t>ERCOT</t>
  </si>
  <si>
    <t>SPP</t>
  </si>
  <si>
    <t>New York ISO</t>
  </si>
  <si>
    <t>ISO-New England</t>
  </si>
  <si>
    <t>Southeast</t>
  </si>
  <si>
    <t>BPA (2011)</t>
  </si>
  <si>
    <t>SPP-SERC (2011)</t>
  </si>
  <si>
    <t>Xcel-PSCo (2011)</t>
  </si>
  <si>
    <t>Xcel-PSCo (2011) - Cycling Cost</t>
  </si>
  <si>
    <t>Northwestern (2011)</t>
  </si>
  <si>
    <t>All Europe</t>
  </si>
  <si>
    <t>Sept 2007 - Aug 2009</t>
  </si>
  <si>
    <t>Gas</t>
  </si>
  <si>
    <t>n/a</t>
  </si>
  <si>
    <t>n/a = insufficient data</t>
  </si>
  <si>
    <t>End of 2012</t>
  </si>
  <si>
    <t>end of 2012</t>
  </si>
  <si>
    <t>in 2012</t>
  </si>
  <si>
    <t>NV</t>
  </si>
  <si>
    <t>PR</t>
  </si>
  <si>
    <t>Figure 6.  Nameplate Resource Capacity in 42 Selected Interconnection Queues</t>
  </si>
  <si>
    <t>Entered queue in 2012</t>
  </si>
  <si>
    <t>Total in queue at end of 2012</t>
  </si>
  <si>
    <t>Entered Queue in 2012</t>
  </si>
  <si>
    <t>Total in Queue at end of 2012</t>
  </si>
  <si>
    <t>Figure 7.  Wind Power Capacity in 42 Selected Interconnection Queues</t>
  </si>
  <si>
    <t>Figure 8.  Annual U.S. Market Share of Wind Manufacturers by MW, 2005-2012</t>
  </si>
  <si>
    <t>Figure 10.  Domestic Wind Turbine Nacelle Assembly Capacity vs. U.S. Wind Turbine Installations</t>
  </si>
  <si>
    <t>Figure 11.  Number of Operating Wind Turbine and Component Manufacturing Facilities in the United States</t>
  </si>
  <si>
    <t>before 2012</t>
  </si>
  <si>
    <t>Figure 12.  Estimated Imports of Wind-Powered Generating Sets, Towers, Wind Generators, Wind Blades and Hubs, and Other Wind Turbine Components, as well as Exports of Wind-Powered Generating Sets</t>
  </si>
  <si>
    <t>Figure 13.  Origins of U.S. Imports of Wind Turbine Equipment</t>
  </si>
  <si>
    <t>Note: Dollar values in billion US$2012</t>
  </si>
  <si>
    <t>Figure 15.  Average Turbine Nameplate Capacity, Rotor Diameter, and Hub Height Installed during Period (only turbines larger than 100 kW)</t>
  </si>
  <si>
    <t>Nameplate</t>
  </si>
  <si>
    <t>Rotor</t>
  </si>
  <si>
    <t>Diameter</t>
  </si>
  <si>
    <t>Hub</t>
  </si>
  <si>
    <t>Height</t>
  </si>
  <si>
    <t>(meters)</t>
  </si>
  <si>
    <t>(MW)</t>
  </si>
  <si>
    <t>Figure 16.  Size Distribution of Number of Turbines (&gt;100 kW) Deployed in Each Period</t>
  </si>
  <si>
    <t>&gt;0.1 MW &amp; &lt;1 MW</t>
  </si>
  <si>
    <t>≥1 MW &amp; &lt;2 MW</t>
  </si>
  <si>
    <t>≥2 MW &amp; &lt;3 MW</t>
  </si>
  <si>
    <t>≥3 MW</t>
  </si>
  <si>
    <t>Figure 17.  Cumulative and 2012 Wind Power Capacity Categorized by Owner Type</t>
  </si>
  <si>
    <t>Figure 18.  Cumulative and 2012 Wind Power Capacity Categorized by Power Off-Take Arrangement</t>
  </si>
  <si>
    <t>2012 $/kW</t>
  </si>
  <si>
    <t>Figure 20.  Installed Wind Power Project Costs over Time</t>
  </si>
  <si>
    <t>Figure 21.  Installed Wind Power Project Costs by Project Size: 2012 Projects</t>
  </si>
  <si>
    <t>Figure 22.  Installed Wind Power Project Costs by Turbine Size:  2012 Projects</t>
  </si>
  <si>
    <t>&gt;5 MW &amp; ≤20 MW</t>
  </si>
  <si>
    <t>&gt;20 MW &amp; ≤50 MW</t>
  </si>
  <si>
    <t>&gt;50 MW &amp; ≤100 MW</t>
  </si>
  <si>
    <t>&gt;100 MW &amp; ≤200 MW</t>
  </si>
  <si>
    <t>&gt;0.1 &amp; &lt;1 MW</t>
  </si>
  <si>
    <t>≥1 &amp; &lt;2 MW</t>
  </si>
  <si>
    <t>≥2 &amp; &lt;3 MW</t>
  </si>
  <si>
    <t>Figure 23.  Installed Wind Power Project Costs by Region:  2012 Projects</t>
  </si>
  <si>
    <t>Interior</t>
  </si>
  <si>
    <t>Northeast</t>
  </si>
  <si>
    <t>West</t>
  </si>
  <si>
    <t>Figure 24.  Regional Boundaries Overlaid on a Map of Average Annual Wind Speed at 80 Meters</t>
  </si>
  <si>
    <t>Figure 26.  Median Annual O&amp;M Costs by Project Age and Commercial Operation Date</t>
  </si>
  <si>
    <t>Figure 30. Impact of Wind Resource Quality and Specific Power on Capacity Factor</t>
  </si>
  <si>
    <t>Figure 39.  Wind Power Capacity Growth: 20% Wind Report, Actual Installations, Projected Growth</t>
  </si>
  <si>
    <t>Figure 38. Incremental Balancing Reserves at Various Levels of Wind Power Capacity Penetration</t>
  </si>
  <si>
    <t>Figure 37. Integration Costs at Various Levels of Wind Power Capacity Penetration</t>
  </si>
  <si>
    <t>Figure 36.  State RPS Policies and Non-Binding Renewable Energy Goals (as of June 2013)</t>
  </si>
  <si>
    <t>Figure 35. Levelized Long-Term Wind PPA Prices in 2011/2012 and Yearly Wholesale Electricity Prices by Region</t>
  </si>
  <si>
    <t>Figure 34. Average Levelized Long-Term Wind PPA Prices and Yearly Wholesale Electricity Prices over Time</t>
  </si>
  <si>
    <t>Figure 33. Generation-Weighted Average Levelized Wind PPA Prices by PPA Execution Date and Region</t>
  </si>
  <si>
    <t>Figure 32. Levelized Wind PPA Prices by PPA Execution Date and Region</t>
  </si>
  <si>
    <t>Figure 28. 2012 Project Capacity Factors by Commercial Operation Date</t>
  </si>
  <si>
    <t>Figure 27.  Average Cumulative Sample-Wide Capacity Factor by Calendar Year</t>
  </si>
  <si>
    <t>Figure 25. Average O&amp;M Costs for Available Data Years from 2000–2012, by Commercial Operation Date</t>
  </si>
  <si>
    <t>The data for Figure 25 are not provided because some of the data points are confidential.</t>
  </si>
  <si>
    <t>Figure 29. Index of Wind Resource Quality at 80 Meters vs. Specific Power</t>
  </si>
  <si>
    <t>2005-2008</t>
  </si>
  <si>
    <t>2009-2011</t>
  </si>
  <si>
    <t>Net</t>
  </si>
  <si>
    <t>(W/m^2)</t>
  </si>
  <si>
    <t>(2012 $/MWh)</t>
  </si>
  <si>
    <t>Average Net</t>
  </si>
  <si>
    <t>Figure 31. 2012 Capacity Factors by Region: 2010–2011 Projects Only</t>
  </si>
  <si>
    <t>The project-level data for Figure 32 are not provided because some of the data points are confidential.</t>
  </si>
  <si>
    <t>Nationwide</t>
  </si>
  <si>
    <t>1996-99</t>
  </si>
  <si>
    <t>2012 $/MWh</t>
  </si>
  <si>
    <t>PPA</t>
  </si>
  <si>
    <t>Execution</t>
  </si>
  <si>
    <t>Year</t>
  </si>
  <si>
    <t>Levelized</t>
  </si>
  <si>
    <t>Wind PPA</t>
  </si>
  <si>
    <t>Lower</t>
  </si>
  <si>
    <t>Medium</t>
  </si>
  <si>
    <t>Higher</t>
  </si>
  <si>
    <t>200-300</t>
  </si>
  <si>
    <t>300-400</t>
  </si>
  <si>
    <t>400-500</t>
  </si>
  <si>
    <t>Power Range</t>
  </si>
  <si>
    <t>Wind Resource</t>
  </si>
  <si>
    <t>Quality</t>
  </si>
  <si>
    <t>ERCOT (2012)</t>
  </si>
  <si>
    <t>Idaho Power (2012)</t>
  </si>
  <si>
    <t>Northwestern (2012)</t>
  </si>
  <si>
    <t>Pacificorp (2012)</t>
  </si>
  <si>
    <t>Portland General Electric (2011)</t>
  </si>
  <si>
    <t>PacifiCorp (2012)</t>
  </si>
  <si>
    <t>Romania</t>
  </si>
  <si>
    <t>California</t>
  </si>
  <si>
    <t>Billion US$2012</t>
  </si>
  <si>
    <t>Million US$2012</t>
  </si>
  <si>
    <t>Towers *</t>
  </si>
  <si>
    <t>Other Wind-related Equipment *</t>
  </si>
  <si>
    <t>Wind Generators</t>
  </si>
  <si>
    <t>Wind Blades and Hubs</t>
  </si>
  <si>
    <t>Gearboxes *</t>
  </si>
  <si>
    <t>Positive Error</t>
  </si>
  <si>
    <t>Negative Error</t>
  </si>
  <si>
    <t>-</t>
  </si>
  <si>
    <t>* estimated imports</t>
  </si>
  <si>
    <t>Indonesia</t>
  </si>
  <si>
    <t>South America</t>
  </si>
  <si>
    <t>Wind Generators and Parts</t>
  </si>
  <si>
    <t>Serbia</t>
  </si>
  <si>
    <t>2006-2007</t>
  </si>
  <si>
    <t>2008-2009</t>
  </si>
  <si>
    <t>2010-2011</t>
  </si>
  <si>
    <t>Average Annual Total Turbine Equipment Cost</t>
  </si>
  <si>
    <t>Sept 2005 - Aug 2007</t>
  </si>
  <si>
    <t>Sept 2009 - Aug 2011</t>
  </si>
  <si>
    <t>Sept 2011 - Nov 2012</t>
  </si>
  <si>
    <t>Average Annual Value of Selected Imports</t>
  </si>
  <si>
    <t>Estimated Import Fraction Positive Error</t>
  </si>
  <si>
    <t>Estimated Import Fraction Negative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</si>
</sst>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#,##0\ &quot;MW&quot;"/>
    <numFmt numFmtId="172" formatCode="#,##0\ &quot;projects&quot;"/>
    <numFmt numFmtId="173" formatCode="#,##0\ &quot;project&quot;"/>
    <numFmt numFmtId="174" formatCode="[$$-409]#,##0"/>
    <numFmt numFmtId="175" formatCode="&quot;$&quot;#,##0.00"/>
    <numFmt numFmtId="176" formatCode="[$-409]mmm\-yy;@"/>
    <numFmt numFmtId="177" formatCode="0.000000"/>
    <numFmt numFmtId="178" formatCode="&quot;$&quot;#,##0.0000_);\(&quot;$&quot;#,##0.0000\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77" fontId="7" fillId="0" borderId="0">
      <alignment horizontal="left" wrapText="1"/>
    </xf>
  </cellStyleXfs>
  <cellXfs count="233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9" fontId="0" fillId="0" borderId="0" xfId="0" applyNumberFormat="1" applyAlignment="1">
      <alignment horizontal="center"/>
    </xf>
    <xf numFmtId="168" fontId="1" fillId="0" borderId="0" xfId="1" applyNumberFormat="1" applyAlignment="1">
      <alignment horizontal="center"/>
    </xf>
    <xf numFmtId="168" fontId="1" fillId="0" borderId="0" xfId="1" applyNumberFormat="1"/>
    <xf numFmtId="168" fontId="1" fillId="0" borderId="0" xfId="1" applyNumberFormat="1" applyFill="1"/>
    <xf numFmtId="3" fontId="1" fillId="0" borderId="0" xfId="1" applyNumberFormat="1"/>
    <xf numFmtId="0" fontId="5" fillId="0" borderId="0" xfId="0" applyFont="1" applyAlignment="1">
      <alignment horizontal="center"/>
    </xf>
    <xf numFmtId="3" fontId="0" fillId="0" borderId="0" xfId="0" applyNumberFormat="1"/>
    <xf numFmtId="169" fontId="0" fillId="0" borderId="0" xfId="0" applyNumberFormat="1"/>
    <xf numFmtId="0" fontId="0" fillId="0" borderId="1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9" fontId="1" fillId="0" borderId="3" xfId="7" applyBorder="1" applyAlignment="1">
      <alignment horizontal="center"/>
    </xf>
    <xf numFmtId="9" fontId="1" fillId="0" borderId="4" xfId="7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1" fillId="0" borderId="3" xfId="7" applyNumberFormat="1" applyBorder="1" applyAlignment="1">
      <alignment horizontal="center"/>
    </xf>
    <xf numFmtId="170" fontId="0" fillId="0" borderId="0" xfId="0" applyNumberFormat="1"/>
    <xf numFmtId="9" fontId="1" fillId="0" borderId="4" xfId="7" applyNumberFormat="1" applyBorder="1" applyAlignment="1">
      <alignment horizontal="center"/>
    </xf>
    <xf numFmtId="9" fontId="0" fillId="0" borderId="0" xfId="7" applyFont="1" applyAlignment="1">
      <alignment horizontal="center"/>
    </xf>
    <xf numFmtId="5" fontId="0" fillId="0" borderId="0" xfId="0" applyNumberFormat="1"/>
    <xf numFmtId="7" fontId="0" fillId="0" borderId="0" xfId="0" applyNumberFormat="1"/>
    <xf numFmtId="5" fontId="5" fillId="0" borderId="0" xfId="0" applyNumberFormat="1" applyFont="1"/>
    <xf numFmtId="7" fontId="7" fillId="0" borderId="0" xfId="0" applyNumberFormat="1" applyFont="1"/>
    <xf numFmtId="172" fontId="0" fillId="0" borderId="0" xfId="0" applyNumberFormat="1"/>
    <xf numFmtId="171" fontId="0" fillId="0" borderId="0" xfId="0" applyNumberFormat="1"/>
    <xf numFmtId="172" fontId="5" fillId="0" borderId="0" xfId="0" applyNumberFormat="1" applyFont="1"/>
    <xf numFmtId="171" fontId="5" fillId="0" borderId="0" xfId="0" applyNumberFormat="1" applyFont="1"/>
    <xf numFmtId="17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1" fillId="0" borderId="0" xfId="7" applyNumberFormat="1"/>
    <xf numFmtId="10" fontId="1" fillId="0" borderId="0" xfId="7" applyNumberFormat="1" applyAlignment="1">
      <alignment horizontal="center"/>
    </xf>
    <xf numFmtId="171" fontId="11" fillId="0" borderId="0" xfId="0" applyNumberFormat="1" applyFont="1" applyFill="1"/>
    <xf numFmtId="172" fontId="11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71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/>
    <xf numFmtId="164" fontId="7" fillId="0" borderId="0" xfId="0" applyNumberFormat="1" applyFont="1"/>
    <xf numFmtId="164" fontId="0" fillId="0" borderId="0" xfId="0" applyNumberFormat="1"/>
    <xf numFmtId="0" fontId="7" fillId="0" borderId="0" xfId="0" applyFont="1" applyAlignment="1">
      <alignment horizontal="center" wrapText="1"/>
    </xf>
    <xf numFmtId="17" fontId="7" fillId="0" borderId="5" xfId="0" applyNumberFormat="1" applyFont="1" applyFill="1" applyBorder="1"/>
    <xf numFmtId="174" fontId="7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/>
    </xf>
    <xf numFmtId="16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167" fontId="7" fillId="0" borderId="1" xfId="5" applyNumberFormat="1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0" borderId="0" xfId="0" applyFill="1"/>
    <xf numFmtId="0" fontId="4" fillId="0" borderId="9" xfId="0" applyFont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166" fontId="0" fillId="0" borderId="1" xfId="0" applyNumberFormat="1" applyFill="1" applyBorder="1" applyAlignment="1">
      <alignment horizontal="center"/>
    </xf>
    <xf numFmtId="175" fontId="0" fillId="0" borderId="1" xfId="0" applyNumberForma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Border="1"/>
    <xf numFmtId="166" fontId="0" fillId="0" borderId="1" xfId="7" applyNumberFormat="1" applyFont="1" applyFill="1" applyBorder="1" applyAlignment="1">
      <alignment horizontal="center"/>
    </xf>
    <xf numFmtId="166" fontId="0" fillId="0" borderId="1" xfId="7" applyNumberFormat="1" applyFont="1" applyBorder="1" applyAlignment="1">
      <alignment horizontal="center"/>
    </xf>
    <xf numFmtId="0" fontId="7" fillId="0" borderId="0" xfId="0" applyFont="1" applyFill="1"/>
    <xf numFmtId="176" fontId="0" fillId="0" borderId="0" xfId="0" applyNumberFormat="1" applyAlignment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4" fontId="5" fillId="0" borderId="0" xfId="0" applyNumberFormat="1" applyFont="1"/>
    <xf numFmtId="9" fontId="1" fillId="0" borderId="2" xfId="7" applyNumberFormat="1" applyBorder="1" applyAlignment="1">
      <alignment horizontal="center"/>
    </xf>
    <xf numFmtId="5" fontId="16" fillId="0" borderId="0" xfId="0" applyNumberFormat="1" applyFont="1"/>
    <xf numFmtId="164" fontId="0" fillId="0" borderId="0" xfId="0" applyNumberFormat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2" fillId="2" borderId="0" xfId="0" applyFont="1" applyFill="1"/>
    <xf numFmtId="2" fontId="0" fillId="0" borderId="0" xfId="0" applyNumberFormat="1"/>
    <xf numFmtId="0" fontId="1" fillId="0" borderId="0" xfId="0" applyFont="1"/>
    <xf numFmtId="9" fontId="0" fillId="0" borderId="0" xfId="7" applyFont="1"/>
    <xf numFmtId="5" fontId="1" fillId="0" borderId="0" xfId="0" applyNumberFormat="1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7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9" fontId="1" fillId="0" borderId="0" xfId="7" applyFont="1" applyFill="1" applyAlignment="1">
      <alignment horizontal="center"/>
    </xf>
    <xf numFmtId="171" fontId="8" fillId="0" borderId="0" xfId="0" applyNumberFormat="1" applyFont="1" applyFill="1"/>
    <xf numFmtId="172" fontId="8" fillId="0" borderId="0" xfId="0" applyNumberFormat="1" applyFont="1" applyFill="1"/>
    <xf numFmtId="3" fontId="1" fillId="0" borderId="0" xfId="0" applyNumberFormat="1" applyFont="1" applyFill="1"/>
    <xf numFmtId="7" fontId="1" fillId="0" borderId="0" xfId="0" applyNumberFormat="1" applyFont="1" applyFill="1"/>
    <xf numFmtId="166" fontId="1" fillId="0" borderId="0" xfId="7" applyNumberFormat="1" applyFont="1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7" fontId="0" fillId="0" borderId="0" xfId="0" applyNumberFormat="1" applyAlignment="1">
      <alignment horizontal="center"/>
    </xf>
    <xf numFmtId="7" fontId="5" fillId="0" borderId="0" xfId="0" applyNumberFormat="1" applyFont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right"/>
    </xf>
    <xf numFmtId="172" fontId="0" fillId="0" borderId="0" xfId="0" applyNumberFormat="1" applyFill="1"/>
    <xf numFmtId="171" fontId="0" fillId="0" borderId="0" xfId="0" applyNumberFormat="1" applyFill="1"/>
    <xf numFmtId="5" fontId="0" fillId="0" borderId="0" xfId="0" applyNumberFormat="1" applyFill="1"/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/>
    <xf numFmtId="171" fontId="5" fillId="0" borderId="0" xfId="0" applyNumberFormat="1" applyFont="1" applyFill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/>
    <xf numFmtId="0" fontId="6" fillId="3" borderId="0" xfId="0" applyFont="1" applyFill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1" xfId="0" applyFill="1" applyBorder="1"/>
    <xf numFmtId="3" fontId="1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6" fontId="5" fillId="3" borderId="2" xfId="0" applyNumberFormat="1" applyFont="1" applyFill="1" applyBorder="1" applyAlignment="1"/>
    <xf numFmtId="166" fontId="5" fillId="3" borderId="3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0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/>
    <xf numFmtId="0" fontId="1" fillId="3" borderId="0" xfId="0" applyFont="1" applyFill="1" applyAlignment="1">
      <alignment vertical="center"/>
    </xf>
    <xf numFmtId="166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166" fontId="0" fillId="3" borderId="0" xfId="0" applyNumberForma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10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0" fontId="1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 vertical="center"/>
    </xf>
    <xf numFmtId="9" fontId="1" fillId="2" borderId="1" xfId="7" applyNumberFormat="1" applyFont="1" applyFill="1" applyBorder="1" applyAlignment="1">
      <alignment horizontal="center" vertical="center"/>
    </xf>
    <xf numFmtId="9" fontId="1" fillId="2" borderId="1" xfId="7" applyFont="1" applyFill="1" applyBorder="1" applyAlignment="1">
      <alignment horizontal="center" vertical="center"/>
    </xf>
    <xf numFmtId="9" fontId="1" fillId="2" borderId="0" xfId="7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2" borderId="0" xfId="0" applyFont="1" applyFill="1" applyBorder="1" applyAlignment="1"/>
    <xf numFmtId="0" fontId="0" fillId="0" borderId="0" xfId="0" applyAlignme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6" fontId="5" fillId="3" borderId="8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</cellXfs>
  <cellStyles count="10">
    <cellStyle name="Comma" xfId="1" builtinId="3"/>
    <cellStyle name="Currency 2" xfId="2"/>
    <cellStyle name="Normal" xfId="0" builtinId="0"/>
    <cellStyle name="Normal 2" xfId="3"/>
    <cellStyle name="Normal_EIA-412 Schedule 9 Data 2002 altered" xfId="4"/>
    <cellStyle name="Normal_FERC FORM 1_O&amp;M" xfId="5"/>
    <cellStyle name="Normal_Sheet1" xfId="6"/>
    <cellStyle name="Percent" xfId="7" builtinId="5"/>
    <cellStyle name="Percent 2" xfId="8"/>
    <cellStyle name="Style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/>
    </sheetView>
  </sheetViews>
  <sheetFormatPr defaultColWidth="8.7109375" defaultRowHeight="12.75" x14ac:dyDescent="0.2"/>
  <cols>
    <col min="1" max="1" width="5.140625" bestFit="1" customWidth="1"/>
    <col min="2" max="2" width="8.28515625" bestFit="1" customWidth="1"/>
    <col min="3" max="3" width="9.7109375" bestFit="1" customWidth="1"/>
  </cols>
  <sheetData>
    <row r="1" spans="1:5" ht="15" x14ac:dyDescent="0.25">
      <c r="A1" s="102" t="s">
        <v>64</v>
      </c>
    </row>
    <row r="3" spans="1:5" x14ac:dyDescent="0.2">
      <c r="B3" s="95" t="s">
        <v>1</v>
      </c>
      <c r="C3" s="95" t="s">
        <v>5</v>
      </c>
    </row>
    <row r="4" spans="1:5" x14ac:dyDescent="0.2">
      <c r="B4" s="95" t="s">
        <v>2</v>
      </c>
      <c r="C4" s="95" t="s">
        <v>2</v>
      </c>
    </row>
    <row r="5" spans="1:5" x14ac:dyDescent="0.2">
      <c r="B5" s="95" t="s">
        <v>3</v>
      </c>
      <c r="C5" s="95" t="s">
        <v>3</v>
      </c>
    </row>
    <row r="6" spans="1:5" x14ac:dyDescent="0.2">
      <c r="B6" s="95" t="s">
        <v>4</v>
      </c>
      <c r="C6" s="95" t="s">
        <v>4</v>
      </c>
    </row>
    <row r="7" spans="1:5" x14ac:dyDescent="0.2">
      <c r="B7" s="95" t="s">
        <v>0</v>
      </c>
      <c r="C7" s="95" t="s">
        <v>0</v>
      </c>
    </row>
    <row r="8" spans="1:5" x14ac:dyDescent="0.2">
      <c r="A8" s="96">
        <v>1998</v>
      </c>
      <c r="B8" s="97">
        <v>0.14232</v>
      </c>
      <c r="C8" s="97">
        <v>1.512</v>
      </c>
      <c r="E8" s="1"/>
    </row>
    <row r="9" spans="1:5" x14ac:dyDescent="0.2">
      <c r="A9" s="96">
        <v>1999</v>
      </c>
      <c r="B9" s="97">
        <v>0.88527</v>
      </c>
      <c r="C9" s="97">
        <v>2.3980000000000001</v>
      </c>
      <c r="E9" s="1"/>
    </row>
    <row r="10" spans="1:5" x14ac:dyDescent="0.2">
      <c r="A10" s="96">
        <v>2000</v>
      </c>
      <c r="B10" s="97">
        <v>7.0854999999999987E-2</v>
      </c>
      <c r="C10" s="97">
        <v>2.4529999999999998</v>
      </c>
      <c r="E10" s="1"/>
    </row>
    <row r="11" spans="1:5" x14ac:dyDescent="0.2">
      <c r="A11" s="96">
        <v>2001</v>
      </c>
      <c r="B11" s="97">
        <v>1.6904560000000002</v>
      </c>
      <c r="C11" s="97">
        <v>4.1440000000000001</v>
      </c>
      <c r="E11" s="1"/>
    </row>
    <row r="12" spans="1:5" x14ac:dyDescent="0.2">
      <c r="A12" s="96">
        <v>2002</v>
      </c>
      <c r="B12" s="97">
        <v>0.41060800000000008</v>
      </c>
      <c r="C12" s="97">
        <v>4.556</v>
      </c>
      <c r="E12" s="1"/>
    </row>
    <row r="13" spans="1:5" x14ac:dyDescent="0.2">
      <c r="A13" s="96">
        <v>2003</v>
      </c>
      <c r="B13" s="97">
        <v>1.6648559999999999</v>
      </c>
      <c r="C13" s="97">
        <v>6.226</v>
      </c>
      <c r="E13" s="1"/>
    </row>
    <row r="14" spans="1:5" x14ac:dyDescent="0.2">
      <c r="A14" s="96">
        <v>2004</v>
      </c>
      <c r="B14" s="97">
        <v>0.39639800000000003</v>
      </c>
      <c r="C14" s="97">
        <v>6.6219999999999999</v>
      </c>
      <c r="E14" s="1"/>
    </row>
    <row r="15" spans="1:5" x14ac:dyDescent="0.2">
      <c r="A15" s="96">
        <v>2005</v>
      </c>
      <c r="B15" s="97">
        <v>2.3744150000000004</v>
      </c>
      <c r="C15" s="97">
        <v>8.9969999999999999</v>
      </c>
      <c r="E15" s="1"/>
    </row>
    <row r="16" spans="1:5" x14ac:dyDescent="0.2">
      <c r="A16" s="96">
        <v>2006</v>
      </c>
      <c r="B16" s="97">
        <v>2.4534499999999997</v>
      </c>
      <c r="C16" s="97">
        <v>11.451000000000001</v>
      </c>
      <c r="E16" s="1"/>
    </row>
    <row r="17" spans="1:5" x14ac:dyDescent="0.2">
      <c r="A17" s="96">
        <v>2007</v>
      </c>
      <c r="B17" s="97">
        <v>5.2524999999999995</v>
      </c>
      <c r="C17" s="97">
        <v>16.7</v>
      </c>
      <c r="E17" s="1"/>
    </row>
    <row r="18" spans="1:5" x14ac:dyDescent="0.2">
      <c r="A18" s="96">
        <v>2008</v>
      </c>
      <c r="B18" s="97">
        <v>8.3624349999999978</v>
      </c>
      <c r="C18" s="97">
        <v>25.062000000000001</v>
      </c>
      <c r="E18" s="1"/>
    </row>
    <row r="19" spans="1:5" x14ac:dyDescent="0.2">
      <c r="A19" s="96">
        <v>2009</v>
      </c>
      <c r="B19" s="97">
        <v>10.005193000000007</v>
      </c>
      <c r="C19" s="97">
        <v>35.061999999999998</v>
      </c>
      <c r="E19" s="1"/>
    </row>
    <row r="20" spans="1:5" x14ac:dyDescent="0.2">
      <c r="A20" s="96">
        <v>2010</v>
      </c>
      <c r="B20" s="97">
        <v>5.2199900000000099</v>
      </c>
      <c r="C20" s="97">
        <v>40.274999999999999</v>
      </c>
    </row>
    <row r="21" spans="1:5" x14ac:dyDescent="0.2">
      <c r="A21" s="96">
        <v>2011</v>
      </c>
      <c r="B21" s="97">
        <v>6.8189500000000001</v>
      </c>
      <c r="C21" s="97">
        <v>46.915999999999997</v>
      </c>
    </row>
    <row r="22" spans="1:5" x14ac:dyDescent="0.2">
      <c r="A22" s="96">
        <v>2012</v>
      </c>
      <c r="B22" s="97">
        <v>13.130669999999999</v>
      </c>
      <c r="C22" s="97">
        <v>60.005260000000014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ColWidth="8.7109375" defaultRowHeight="12.75" x14ac:dyDescent="0.2"/>
  <cols>
    <col min="9" max="9" width="15.42578125" bestFit="1" customWidth="1"/>
  </cols>
  <sheetData>
    <row r="1" spans="1:7" ht="15" x14ac:dyDescent="0.25">
      <c r="A1" s="9" t="s">
        <v>284</v>
      </c>
    </row>
    <row r="3" spans="1:7" x14ac:dyDescent="0.2">
      <c r="A3" s="201" t="s">
        <v>221</v>
      </c>
      <c r="B3" s="202"/>
      <c r="C3" s="202"/>
      <c r="D3" s="202"/>
      <c r="E3" s="202"/>
      <c r="F3" s="202"/>
      <c r="G3" s="202"/>
    </row>
  </sheetData>
  <mergeCells count="1">
    <mergeCell ref="A3:G3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8.7109375" defaultRowHeight="12.75" x14ac:dyDescent="0.2"/>
  <cols>
    <col min="1" max="1" width="17.42578125" customWidth="1"/>
    <col min="2" max="2" width="11.42578125" customWidth="1"/>
    <col min="3" max="3" width="10.7109375" customWidth="1"/>
  </cols>
  <sheetData>
    <row r="1" spans="1:3" ht="15" x14ac:dyDescent="0.25">
      <c r="A1" s="102" t="s">
        <v>285</v>
      </c>
    </row>
    <row r="2" spans="1:3" x14ac:dyDescent="0.2">
      <c r="A2" s="132"/>
    </row>
    <row r="3" spans="1:3" x14ac:dyDescent="0.2">
      <c r="B3" s="203" t="s">
        <v>178</v>
      </c>
      <c r="C3" s="204"/>
    </row>
    <row r="4" spans="1:3" x14ac:dyDescent="0.2">
      <c r="B4" s="205" t="s">
        <v>179</v>
      </c>
      <c r="C4" s="206"/>
    </row>
    <row r="5" spans="1:3" x14ac:dyDescent="0.2">
      <c r="B5" s="70" t="s">
        <v>177</v>
      </c>
      <c r="C5" s="70" t="s">
        <v>177</v>
      </c>
    </row>
    <row r="6" spans="1:3" x14ac:dyDescent="0.2">
      <c r="B6" s="71" t="s">
        <v>286</v>
      </c>
      <c r="C6" s="71" t="s">
        <v>274</v>
      </c>
    </row>
    <row r="7" spans="1:3" x14ac:dyDescent="0.2">
      <c r="A7" s="86" t="s">
        <v>114</v>
      </c>
      <c r="B7" s="141">
        <v>86</v>
      </c>
      <c r="C7" s="142">
        <v>5</v>
      </c>
    </row>
    <row r="8" spans="1:3" x14ac:dyDescent="0.2">
      <c r="A8" s="87" t="s">
        <v>174</v>
      </c>
      <c r="B8" s="141">
        <v>30</v>
      </c>
      <c r="C8" s="142">
        <v>0</v>
      </c>
    </row>
    <row r="9" spans="1:3" x14ac:dyDescent="0.2">
      <c r="A9" s="87" t="s">
        <v>156</v>
      </c>
      <c r="B9" s="141">
        <v>15</v>
      </c>
      <c r="C9" s="142">
        <v>1</v>
      </c>
    </row>
    <row r="10" spans="1:3" x14ac:dyDescent="0.2">
      <c r="A10" s="87" t="s">
        <v>175</v>
      </c>
      <c r="B10" s="141">
        <v>15</v>
      </c>
      <c r="C10" s="142">
        <v>1</v>
      </c>
    </row>
    <row r="11" spans="1:3" x14ac:dyDescent="0.2">
      <c r="A11" s="88" t="s">
        <v>176</v>
      </c>
      <c r="B11" s="140">
        <v>17</v>
      </c>
      <c r="C11" s="71">
        <v>0</v>
      </c>
    </row>
  </sheetData>
  <mergeCells count="2">
    <mergeCell ref="B3:C3"/>
    <mergeCell ref="B4:C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ColWidth="8.7109375" defaultRowHeight="12.75" x14ac:dyDescent="0.2"/>
  <cols>
    <col min="1" max="1" width="6.28515625" customWidth="1"/>
    <col min="2" max="2" width="27.85546875" bestFit="1" customWidth="1"/>
    <col min="3" max="3" width="26.7109375" bestFit="1" customWidth="1"/>
    <col min="4" max="4" width="8.140625" bestFit="1" customWidth="1"/>
    <col min="5" max="5" width="27.28515625" bestFit="1" customWidth="1"/>
    <col min="6" max="6" width="15" bestFit="1" customWidth="1"/>
    <col min="7" max="7" width="19.7109375" style="76" bestFit="1" customWidth="1"/>
    <col min="8" max="8" width="11" style="76" bestFit="1" customWidth="1"/>
    <col min="9" max="9" width="12" style="76" bestFit="1" customWidth="1"/>
    <col min="10" max="10" width="12.7109375" style="76" bestFit="1" customWidth="1"/>
    <col min="11" max="11" width="26.7109375" style="76" bestFit="1" customWidth="1"/>
    <col min="12" max="15" width="8.7109375" style="76" customWidth="1"/>
  </cols>
  <sheetData>
    <row r="1" spans="1:11" ht="15" x14ac:dyDescent="0.25">
      <c r="A1" s="103" t="s">
        <v>287</v>
      </c>
      <c r="B1" s="104"/>
      <c r="C1" s="104"/>
      <c r="D1" s="104"/>
      <c r="E1" s="104"/>
      <c r="F1" s="104"/>
      <c r="G1" s="104"/>
    </row>
    <row r="2" spans="1:11" ht="15" x14ac:dyDescent="0.25">
      <c r="A2" s="143"/>
      <c r="B2" s="143"/>
      <c r="C2" s="144"/>
      <c r="D2" s="143"/>
      <c r="E2" s="143"/>
      <c r="F2" s="143"/>
      <c r="G2" s="143"/>
      <c r="H2" s="143"/>
      <c r="I2" s="143"/>
      <c r="J2" s="143"/>
      <c r="K2" s="143"/>
    </row>
    <row r="3" spans="1:11" ht="15" x14ac:dyDescent="0.25">
      <c r="A3" s="144"/>
      <c r="B3" s="143"/>
      <c r="C3" s="207" t="s">
        <v>222</v>
      </c>
      <c r="D3" s="208"/>
      <c r="E3" s="208"/>
      <c r="F3" s="208"/>
      <c r="G3" s="208"/>
      <c r="H3" s="208"/>
      <c r="I3" s="209"/>
      <c r="J3" s="145"/>
      <c r="K3" s="146" t="s">
        <v>223</v>
      </c>
    </row>
    <row r="4" spans="1:11" x14ac:dyDescent="0.2">
      <c r="A4" s="143"/>
      <c r="B4" s="143"/>
      <c r="C4" s="210" t="s">
        <v>369</v>
      </c>
      <c r="D4" s="211"/>
      <c r="E4" s="211"/>
      <c r="F4" s="211"/>
      <c r="G4" s="211"/>
      <c r="H4" s="211"/>
      <c r="I4" s="212"/>
      <c r="J4" s="147"/>
      <c r="K4" s="148" t="s">
        <v>370</v>
      </c>
    </row>
    <row r="5" spans="1:11" ht="15" x14ac:dyDescent="0.2">
      <c r="A5" s="149"/>
      <c r="B5" s="156" t="s">
        <v>224</v>
      </c>
      <c r="C5" s="157" t="s">
        <v>225</v>
      </c>
      <c r="D5" s="148" t="s">
        <v>371</v>
      </c>
      <c r="E5" s="148" t="s">
        <v>372</v>
      </c>
      <c r="F5" s="148" t="s">
        <v>373</v>
      </c>
      <c r="G5" s="148" t="s">
        <v>374</v>
      </c>
      <c r="H5" s="148" t="s">
        <v>375</v>
      </c>
      <c r="I5" s="148" t="s">
        <v>376</v>
      </c>
      <c r="J5" s="148" t="s">
        <v>377</v>
      </c>
      <c r="K5" s="157" t="s">
        <v>225</v>
      </c>
    </row>
    <row r="6" spans="1:11" x14ac:dyDescent="0.2">
      <c r="A6" s="150">
        <v>2006</v>
      </c>
      <c r="B6" s="151">
        <v>2453</v>
      </c>
      <c r="C6" s="152">
        <v>1.3765029039152998</v>
      </c>
      <c r="D6" s="152">
        <v>0.23410021668336536</v>
      </c>
      <c r="E6" s="152">
        <v>0.74948378363914303</v>
      </c>
      <c r="F6" s="152" t="s">
        <v>378</v>
      </c>
      <c r="G6" s="152" t="s">
        <v>378</v>
      </c>
      <c r="H6" s="152" t="s">
        <v>378</v>
      </c>
      <c r="I6" s="152">
        <v>0.32458561532215169</v>
      </c>
      <c r="J6" s="152">
        <v>0.27813799256202887</v>
      </c>
      <c r="K6" s="153">
        <v>94.878089497440001</v>
      </c>
    </row>
    <row r="7" spans="1:11" x14ac:dyDescent="0.2">
      <c r="A7" s="150">
        <v>2007</v>
      </c>
      <c r="B7" s="151">
        <v>5253</v>
      </c>
      <c r="C7" s="152">
        <v>2.6353547599501601</v>
      </c>
      <c r="D7" s="152">
        <v>0.55752875582297889</v>
      </c>
      <c r="E7" s="152">
        <v>1.4263390965265141</v>
      </c>
      <c r="F7" s="152" t="s">
        <v>378</v>
      </c>
      <c r="G7" s="152" t="s">
        <v>378</v>
      </c>
      <c r="H7" s="152" t="s">
        <v>378</v>
      </c>
      <c r="I7" s="152">
        <v>0.47762077593687058</v>
      </c>
      <c r="J7" s="152">
        <v>0.46166812677275609</v>
      </c>
      <c r="K7" s="153">
        <v>15.677297037680002</v>
      </c>
    </row>
    <row r="8" spans="1:11" x14ac:dyDescent="0.2">
      <c r="A8" s="150">
        <v>2008</v>
      </c>
      <c r="B8" s="151">
        <v>8362</v>
      </c>
      <c r="C8" s="152">
        <v>2.6695215369580803</v>
      </c>
      <c r="D8" s="152">
        <v>1.0068248097600001</v>
      </c>
      <c r="E8" s="152">
        <v>2.0077545070803593</v>
      </c>
      <c r="F8" s="152" t="s">
        <v>378</v>
      </c>
      <c r="G8" s="152" t="s">
        <v>378</v>
      </c>
      <c r="H8" s="152" t="s">
        <v>378</v>
      </c>
      <c r="I8" s="152">
        <v>0.53034821822749234</v>
      </c>
      <c r="J8" s="152">
        <v>0.63078778466432284</v>
      </c>
      <c r="K8" s="153">
        <v>23.538173748600002</v>
      </c>
    </row>
    <row r="9" spans="1:11" x14ac:dyDescent="0.2">
      <c r="A9" s="150">
        <v>2009</v>
      </c>
      <c r="B9" s="151">
        <v>10005</v>
      </c>
      <c r="C9" s="152">
        <v>2.4399761339065802</v>
      </c>
      <c r="D9" s="152">
        <v>0.65514580816723988</v>
      </c>
      <c r="E9" s="152">
        <v>1.3718838869528669</v>
      </c>
      <c r="F9" s="152" t="s">
        <v>378</v>
      </c>
      <c r="G9" s="152" t="s">
        <v>378</v>
      </c>
      <c r="H9" s="152" t="s">
        <v>378</v>
      </c>
      <c r="I9" s="152">
        <v>0.38637473097995567</v>
      </c>
      <c r="J9" s="152">
        <v>0.42517808861841871</v>
      </c>
      <c r="K9" s="153">
        <v>125.20913902689999</v>
      </c>
    </row>
    <row r="10" spans="1:11" x14ac:dyDescent="0.2">
      <c r="A10" s="150">
        <v>2010</v>
      </c>
      <c r="B10" s="151">
        <v>5220</v>
      </c>
      <c r="C10" s="152">
        <v>1.28645007501564</v>
      </c>
      <c r="D10" s="152">
        <v>0.41498657703000003</v>
      </c>
      <c r="E10" s="152">
        <v>0.98784378120964</v>
      </c>
      <c r="F10" s="152" t="s">
        <v>378</v>
      </c>
      <c r="G10" s="152" t="s">
        <v>378</v>
      </c>
      <c r="H10" s="152" t="s">
        <v>378</v>
      </c>
      <c r="I10" s="152">
        <v>0.38004359989862679</v>
      </c>
      <c r="J10" s="152">
        <v>0.32888679529127834</v>
      </c>
      <c r="K10" s="153">
        <v>149.63496377166001</v>
      </c>
    </row>
    <row r="11" spans="1:11" x14ac:dyDescent="0.2">
      <c r="A11" s="150">
        <v>2011</v>
      </c>
      <c r="B11" s="154">
        <v>6819</v>
      </c>
      <c r="C11" s="152">
        <v>1.2594697225446601</v>
      </c>
      <c r="D11" s="152">
        <v>0.44944461354969006</v>
      </c>
      <c r="E11" s="152">
        <v>1.3453007886227839</v>
      </c>
      <c r="F11" s="152" t="s">
        <v>378</v>
      </c>
      <c r="G11" s="152" t="s">
        <v>378</v>
      </c>
      <c r="H11" s="152" t="s">
        <v>378</v>
      </c>
      <c r="I11" s="152">
        <v>0.43208835148195218</v>
      </c>
      <c r="J11" s="152">
        <v>0.39927856850377702</v>
      </c>
      <c r="K11" s="153">
        <v>152.46801432324</v>
      </c>
    </row>
    <row r="12" spans="1:11" x14ac:dyDescent="0.2">
      <c r="A12" s="150">
        <v>2012</v>
      </c>
      <c r="B12" s="154">
        <v>13131</v>
      </c>
      <c r="C12" s="152">
        <v>0.97556801999999998</v>
      </c>
      <c r="D12" s="152">
        <v>0.82462547100000005</v>
      </c>
      <c r="E12" s="152" t="s">
        <v>378</v>
      </c>
      <c r="F12" s="152">
        <v>0.45574650300000003</v>
      </c>
      <c r="G12" s="152">
        <v>0.892055657</v>
      </c>
      <c r="H12" s="152">
        <v>0.364863563</v>
      </c>
      <c r="I12" s="152">
        <v>0.29189085040000007</v>
      </c>
      <c r="J12" s="152">
        <v>0.29189085040000007</v>
      </c>
      <c r="K12" s="153">
        <v>387.95119499999998</v>
      </c>
    </row>
    <row r="13" spans="1:1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x14ac:dyDescent="0.2">
      <c r="A14" s="143"/>
      <c r="B14" s="143"/>
      <c r="C14" s="155" t="s">
        <v>379</v>
      </c>
      <c r="D14" s="143"/>
      <c r="E14" s="143"/>
      <c r="F14" s="143"/>
      <c r="G14" s="143"/>
      <c r="H14" s="143"/>
      <c r="I14" s="143"/>
      <c r="J14" s="143"/>
      <c r="K14" s="143"/>
    </row>
    <row r="15" spans="1:11" x14ac:dyDescent="0.2">
      <c r="G15"/>
      <c r="H15"/>
      <c r="I15"/>
      <c r="J15"/>
    </row>
  </sheetData>
  <mergeCells count="2">
    <mergeCell ref="C3:I3"/>
    <mergeCell ref="C4:I4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ColWidth="8.7109375" defaultRowHeight="12.75" x14ac:dyDescent="0.2"/>
  <cols>
    <col min="1" max="1" width="7.42578125" customWidth="1"/>
    <col min="5" max="5" width="9.5703125" bestFit="1" customWidth="1"/>
    <col min="7" max="7" width="11.85546875" bestFit="1" customWidth="1"/>
    <col min="8" max="8" width="10" bestFit="1" customWidth="1"/>
    <col min="10" max="10" width="9.5703125" bestFit="1" customWidth="1"/>
  </cols>
  <sheetData>
    <row r="1" spans="1:14" ht="15" x14ac:dyDescent="0.25">
      <c r="A1" s="103" t="s">
        <v>288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4" ht="15" x14ac:dyDescent="0.25">
      <c r="A2" s="14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4" ht="13.15" customHeight="1" x14ac:dyDescent="0.25">
      <c r="A3" s="144" t="s">
        <v>226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3.15" customHeight="1" x14ac:dyDescent="0.25">
      <c r="A4" s="144"/>
      <c r="B4" s="207" t="s">
        <v>227</v>
      </c>
      <c r="C4" s="208"/>
      <c r="D4" s="208"/>
      <c r="E4" s="208"/>
      <c r="F4" s="208"/>
      <c r="G4" s="209"/>
      <c r="H4" s="207" t="s">
        <v>228</v>
      </c>
      <c r="I4" s="208"/>
      <c r="J4" s="208"/>
      <c r="K4" s="209"/>
      <c r="L4" s="213" t="s">
        <v>114</v>
      </c>
      <c r="M4" s="143"/>
    </row>
    <row r="5" spans="1:14" x14ac:dyDescent="0.2">
      <c r="A5" s="143"/>
      <c r="B5" s="158" t="s">
        <v>6</v>
      </c>
      <c r="C5" s="158" t="s">
        <v>8</v>
      </c>
      <c r="D5" s="159" t="s">
        <v>10</v>
      </c>
      <c r="E5" s="159" t="s">
        <v>14</v>
      </c>
      <c r="F5" s="159" t="s">
        <v>13</v>
      </c>
      <c r="G5" s="159" t="s">
        <v>229</v>
      </c>
      <c r="H5" s="159" t="s">
        <v>23</v>
      </c>
      <c r="I5" s="159" t="s">
        <v>15</v>
      </c>
      <c r="J5" s="159" t="s">
        <v>232</v>
      </c>
      <c r="K5" s="159" t="s">
        <v>230</v>
      </c>
      <c r="L5" s="214"/>
      <c r="M5" s="143"/>
    </row>
    <row r="6" spans="1:14" x14ac:dyDescent="0.2">
      <c r="A6" s="158">
        <v>2006</v>
      </c>
      <c r="B6" s="160">
        <v>0.52191185307557186</v>
      </c>
      <c r="C6" s="160">
        <v>0.13032483118566562</v>
      </c>
      <c r="D6" s="160">
        <v>4.6781087257875019E-2</v>
      </c>
      <c r="E6" s="160">
        <v>5.3901844647736023E-4</v>
      </c>
      <c r="F6" s="160">
        <v>3.2837321894906311E-2</v>
      </c>
      <c r="G6" s="160">
        <v>7.3395711097037114E-5</v>
      </c>
      <c r="H6" s="160">
        <v>8.0442712047931506E-2</v>
      </c>
      <c r="I6" s="160">
        <v>0.17918251792280765</v>
      </c>
      <c r="J6" s="160">
        <v>6.6163861933707969E-3</v>
      </c>
      <c r="K6" s="160">
        <v>4.0853258587429957E-4</v>
      </c>
      <c r="L6" s="160">
        <v>8.8234367842258802E-4</v>
      </c>
      <c r="M6" s="143"/>
    </row>
    <row r="7" spans="1:14" x14ac:dyDescent="0.2">
      <c r="A7" s="158">
        <v>2007</v>
      </c>
      <c r="B7" s="160">
        <v>0.40593909172077919</v>
      </c>
      <c r="C7" s="160">
        <v>0.17794253738127791</v>
      </c>
      <c r="D7" s="160">
        <v>8.8514989471342218E-2</v>
      </c>
      <c r="E7" s="160">
        <v>0</v>
      </c>
      <c r="F7" s="160">
        <v>5.453448185310656E-2</v>
      </c>
      <c r="G7" s="160">
        <v>7.4491763223450292E-4</v>
      </c>
      <c r="H7" s="160">
        <v>0.12919461111139324</v>
      </c>
      <c r="I7" s="160">
        <v>0.10650996855240411</v>
      </c>
      <c r="J7" s="160">
        <v>3.5819359297548703E-2</v>
      </c>
      <c r="K7" s="160">
        <v>2.0808132781727299E-4</v>
      </c>
      <c r="L7" s="160">
        <v>5.9196165209632096E-4</v>
      </c>
      <c r="M7" s="143"/>
    </row>
    <row r="8" spans="1:14" x14ac:dyDescent="0.2">
      <c r="A8" s="158">
        <v>2008</v>
      </c>
      <c r="B8" s="160">
        <v>0.28236727480214252</v>
      </c>
      <c r="C8" s="160">
        <v>0.26727352848880354</v>
      </c>
      <c r="D8" s="160">
        <v>0.11872573594622285</v>
      </c>
      <c r="E8" s="160">
        <v>1.3470242099854118E-2</v>
      </c>
      <c r="F8" s="160">
        <v>5.4770700836970242E-2</v>
      </c>
      <c r="G8" s="160">
        <v>3.4179986736616777E-2</v>
      </c>
      <c r="H8" s="160">
        <v>0.1509322361359271</v>
      </c>
      <c r="I8" s="160">
        <v>7.134355680721774E-2</v>
      </c>
      <c r="J8" s="160">
        <v>5.723028536502835E-3</v>
      </c>
      <c r="K8" s="160">
        <v>6.772846509641746E-5</v>
      </c>
      <c r="L8" s="160">
        <v>1.1459811446458616E-3</v>
      </c>
      <c r="M8" s="143"/>
    </row>
    <row r="9" spans="1:14" x14ac:dyDescent="0.2">
      <c r="A9" s="158">
        <v>2009</v>
      </c>
      <c r="B9" s="160">
        <v>0.34464443472375239</v>
      </c>
      <c r="C9" s="160">
        <v>0.13291270733858609</v>
      </c>
      <c r="D9" s="160">
        <v>8.9419981639645665E-2</v>
      </c>
      <c r="E9" s="160">
        <v>2.6316159042586135E-5</v>
      </c>
      <c r="F9" s="160">
        <v>5.3653538566952361E-2</v>
      </c>
      <c r="G9" s="160">
        <v>6.0341900038288297E-3</v>
      </c>
      <c r="H9" s="160">
        <v>0.2549436258947182</v>
      </c>
      <c r="I9" s="160">
        <v>0.10722085925644409</v>
      </c>
      <c r="J9" s="160">
        <v>2.8608691237581025E-3</v>
      </c>
      <c r="K9" s="160">
        <v>1.0297513033363955E-4</v>
      </c>
      <c r="L9" s="160">
        <v>8.1805021629380512E-3</v>
      </c>
      <c r="M9" s="143"/>
    </row>
    <row r="10" spans="1:14" x14ac:dyDescent="0.2">
      <c r="A10" s="158">
        <v>2010</v>
      </c>
      <c r="B10" s="160">
        <v>0.57203181844153839</v>
      </c>
      <c r="C10" s="160">
        <v>6.8110838140341162E-2</v>
      </c>
      <c r="D10" s="160">
        <v>4.2150384162471882E-2</v>
      </c>
      <c r="E10" s="160">
        <v>7.024664726941024E-2</v>
      </c>
      <c r="F10" s="160">
        <v>1.0756230667507071E-3</v>
      </c>
      <c r="G10" s="160">
        <v>2.4030548509956099E-3</v>
      </c>
      <c r="H10" s="160">
        <v>1.0098767822087504E-2</v>
      </c>
      <c r="I10" s="160">
        <v>0.21297826161706976</v>
      </c>
      <c r="J10" s="160">
        <v>5.6674431499266391E-3</v>
      </c>
      <c r="K10" s="160">
        <v>8.031314151327941E-3</v>
      </c>
      <c r="L10" s="160">
        <v>7.2058473280801824E-3</v>
      </c>
      <c r="M10" s="143"/>
    </row>
    <row r="11" spans="1:14" x14ac:dyDescent="0.2">
      <c r="A11" s="158">
        <v>2011</v>
      </c>
      <c r="B11" s="160">
        <v>0.54825603226447939</v>
      </c>
      <c r="C11" s="160">
        <v>7.7335764773961202E-2</v>
      </c>
      <c r="D11" s="160">
        <v>8.1421952907814898E-2</v>
      </c>
      <c r="E11" s="160">
        <v>0.24341727498970422</v>
      </c>
      <c r="F11" s="160">
        <v>8.3989287014598355E-4</v>
      </c>
      <c r="G11" s="160">
        <v>5.6724717221430998E-3</v>
      </c>
      <c r="H11" s="160">
        <v>2.2977544424434404E-4</v>
      </c>
      <c r="I11" s="160">
        <v>8.682903722945369E-3</v>
      </c>
      <c r="J11" s="160">
        <v>2.1435273528326283E-2</v>
      </c>
      <c r="K11" s="160">
        <v>3.6039724391223279E-3</v>
      </c>
      <c r="L11" s="160">
        <v>9.1046853371128857E-3</v>
      </c>
      <c r="M11" s="143"/>
    </row>
    <row r="12" spans="1:14" x14ac:dyDescent="0.2">
      <c r="A12" s="158">
        <v>2012</v>
      </c>
      <c r="B12" s="160">
        <v>0.33108167588355347</v>
      </c>
      <c r="C12" s="160">
        <v>2.4959256044493956E-2</v>
      </c>
      <c r="D12" s="160">
        <v>0.10259984844521657</v>
      </c>
      <c r="E12" s="160">
        <v>0.21176788984944381</v>
      </c>
      <c r="F12" s="160">
        <v>4.7402742865638423E-4</v>
      </c>
      <c r="G12" s="160">
        <v>1.2697402688538314E-3</v>
      </c>
      <c r="H12" s="160">
        <v>7.2335612231323454E-2</v>
      </c>
      <c r="I12" s="160">
        <v>0.1185951134396554</v>
      </c>
      <c r="J12" s="160">
        <v>0.12096319844514788</v>
      </c>
      <c r="K12" s="160">
        <v>3.1525961664877044E-3</v>
      </c>
      <c r="L12" s="160">
        <v>1.2801041797167562E-2</v>
      </c>
      <c r="M12" s="143"/>
    </row>
    <row r="13" spans="1:14" x14ac:dyDescent="0.2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43"/>
    </row>
    <row r="14" spans="1:14" x14ac:dyDescent="0.2">
      <c r="A14" s="163" t="s">
        <v>156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43"/>
    </row>
    <row r="15" spans="1:14" x14ac:dyDescent="0.2">
      <c r="A15" s="161"/>
      <c r="B15" s="164" t="s">
        <v>228</v>
      </c>
      <c r="C15" s="165"/>
      <c r="D15" s="165"/>
      <c r="E15" s="165"/>
      <c r="F15" s="166"/>
      <c r="G15" s="164" t="s">
        <v>231</v>
      </c>
      <c r="H15" s="166"/>
      <c r="I15" s="215" t="s">
        <v>267</v>
      </c>
      <c r="J15" s="215" t="s">
        <v>114</v>
      </c>
      <c r="K15" s="167"/>
      <c r="L15" s="161"/>
      <c r="M15" s="161"/>
      <c r="N15" s="143"/>
    </row>
    <row r="16" spans="1:14" x14ac:dyDescent="0.2">
      <c r="A16" s="161"/>
      <c r="B16" s="168" t="s">
        <v>232</v>
      </c>
      <c r="C16" s="168" t="s">
        <v>233</v>
      </c>
      <c r="D16" s="168" t="s">
        <v>234</v>
      </c>
      <c r="E16" s="168" t="s">
        <v>380</v>
      </c>
      <c r="F16" s="168" t="s">
        <v>230</v>
      </c>
      <c r="G16" s="168" t="s">
        <v>20</v>
      </c>
      <c r="H16" s="168" t="s">
        <v>235</v>
      </c>
      <c r="I16" s="216"/>
      <c r="J16" s="216"/>
      <c r="K16" s="167"/>
      <c r="L16" s="161"/>
      <c r="M16" s="161"/>
      <c r="N16" s="143"/>
    </row>
    <row r="17" spans="1:14" x14ac:dyDescent="0.2">
      <c r="A17" s="158">
        <v>2011</v>
      </c>
      <c r="B17" s="168">
        <v>0.44428771824783109</v>
      </c>
      <c r="C17" s="168">
        <v>0.13514115955330019</v>
      </c>
      <c r="D17" s="168">
        <v>0.17885092210925541</v>
      </c>
      <c r="E17" s="168">
        <v>3.8624537507713941E-2</v>
      </c>
      <c r="F17" s="168">
        <v>7.6866065842127454E-3</v>
      </c>
      <c r="G17" s="168">
        <v>9.2902450450913401E-2</v>
      </c>
      <c r="H17" s="168">
        <v>7.5260594000644984E-2</v>
      </c>
      <c r="I17" s="169">
        <v>2.7246011546128244E-2</v>
      </c>
      <c r="J17" s="169">
        <v>0</v>
      </c>
      <c r="K17" s="167"/>
      <c r="L17" s="161"/>
      <c r="M17" s="161"/>
      <c r="N17" s="143"/>
    </row>
    <row r="18" spans="1:14" x14ac:dyDescent="0.2">
      <c r="A18" s="158">
        <v>2012</v>
      </c>
      <c r="B18" s="160">
        <v>0.49155725387483212</v>
      </c>
      <c r="C18" s="160">
        <v>0.18066503429652125</v>
      </c>
      <c r="D18" s="160">
        <v>7.6340851955081071E-2</v>
      </c>
      <c r="E18" s="160">
        <v>6.322985747307823E-2</v>
      </c>
      <c r="F18" s="160">
        <v>1.0127506721169421E-4</v>
      </c>
      <c r="G18" s="160">
        <v>0.11448625869573703</v>
      </c>
      <c r="H18" s="160">
        <v>1.590354344026805E-2</v>
      </c>
      <c r="I18" s="160">
        <v>5.0892725820253011E-2</v>
      </c>
      <c r="J18" s="160">
        <v>6.8231993770175451E-3</v>
      </c>
      <c r="K18" s="170"/>
      <c r="L18" s="161"/>
      <c r="M18" s="161"/>
      <c r="N18" s="143"/>
    </row>
    <row r="19" spans="1:14" x14ac:dyDescent="0.2">
      <c r="A19" s="143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43"/>
    </row>
    <row r="20" spans="1:14" x14ac:dyDescent="0.2">
      <c r="A20" s="143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43"/>
    </row>
    <row r="21" spans="1:14" x14ac:dyDescent="0.2">
      <c r="A21" s="172" t="s">
        <v>374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43"/>
    </row>
    <row r="22" spans="1:14" ht="25.5" x14ac:dyDescent="0.2">
      <c r="A22" s="174"/>
      <c r="B22" s="175" t="s">
        <v>381</v>
      </c>
      <c r="C22" s="217" t="s">
        <v>228</v>
      </c>
      <c r="D22" s="217"/>
      <c r="E22" s="217"/>
      <c r="F22" s="217" t="s">
        <v>227</v>
      </c>
      <c r="G22" s="217"/>
      <c r="H22" s="217"/>
      <c r="I22" s="217"/>
      <c r="J22" s="217" t="s">
        <v>114</v>
      </c>
      <c r="K22" s="173"/>
      <c r="L22" s="173"/>
      <c r="M22" s="143"/>
    </row>
    <row r="23" spans="1:14" ht="25.5" x14ac:dyDescent="0.2">
      <c r="A23" s="176"/>
      <c r="B23" s="177" t="s">
        <v>22</v>
      </c>
      <c r="C23" s="177" t="s">
        <v>232</v>
      </c>
      <c r="D23" s="177" t="s">
        <v>15</v>
      </c>
      <c r="E23" s="177" t="s">
        <v>230</v>
      </c>
      <c r="F23" s="177" t="s">
        <v>6</v>
      </c>
      <c r="G23" s="177" t="s">
        <v>8</v>
      </c>
      <c r="H23" s="177" t="s">
        <v>10</v>
      </c>
      <c r="I23" s="177" t="s">
        <v>229</v>
      </c>
      <c r="J23" s="215"/>
      <c r="K23" s="178"/>
      <c r="L23" s="178"/>
      <c r="M23" s="179"/>
      <c r="N23" s="180"/>
    </row>
    <row r="24" spans="1:14" x14ac:dyDescent="0.2">
      <c r="A24" s="181">
        <v>2012</v>
      </c>
      <c r="B24" s="182">
        <v>0.48390467748583538</v>
      </c>
      <c r="C24" s="182">
        <v>0.16245357210934652</v>
      </c>
      <c r="D24" s="182">
        <v>5.0182102034469808E-2</v>
      </c>
      <c r="E24" s="182">
        <v>1.9033899809684184E-2</v>
      </c>
      <c r="F24" s="182">
        <v>0.11620832644974752</v>
      </c>
      <c r="G24" s="182">
        <v>7.1021862260327556E-2</v>
      </c>
      <c r="H24" s="182">
        <v>5.2067260193385E-2</v>
      </c>
      <c r="I24" s="182">
        <v>2.4249610246011813E-2</v>
      </c>
      <c r="J24" s="182">
        <v>2.0878689411192197E-2</v>
      </c>
      <c r="K24" s="173"/>
      <c r="L24" s="173"/>
      <c r="M24" s="143"/>
    </row>
    <row r="25" spans="1:14" x14ac:dyDescent="0.2">
      <c r="A25" s="174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43"/>
    </row>
    <row r="26" spans="1:14" x14ac:dyDescent="0.2">
      <c r="A26" s="172" t="s">
        <v>382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43"/>
    </row>
    <row r="27" spans="1:14" x14ac:dyDescent="0.2">
      <c r="A27" s="174"/>
      <c r="B27" s="218" t="s">
        <v>228</v>
      </c>
      <c r="C27" s="219"/>
      <c r="D27" s="220"/>
      <c r="E27" s="218" t="s">
        <v>227</v>
      </c>
      <c r="F27" s="219"/>
      <c r="G27" s="219"/>
      <c r="H27" s="220"/>
      <c r="I27" s="183"/>
      <c r="J27" s="218" t="s">
        <v>231</v>
      </c>
      <c r="K27" s="220"/>
      <c r="L27" s="215" t="s">
        <v>114</v>
      </c>
      <c r="M27" s="143"/>
    </row>
    <row r="28" spans="1:14" ht="25.5" x14ac:dyDescent="0.2">
      <c r="A28" s="176"/>
      <c r="B28" s="184" t="s">
        <v>234</v>
      </c>
      <c r="C28" s="184" t="s">
        <v>23</v>
      </c>
      <c r="D28" s="184" t="s">
        <v>230</v>
      </c>
      <c r="E28" s="184" t="s">
        <v>8</v>
      </c>
      <c r="F28" s="184" t="s">
        <v>383</v>
      </c>
      <c r="G28" s="184" t="s">
        <v>10</v>
      </c>
      <c r="H28" s="184" t="s">
        <v>6</v>
      </c>
      <c r="I28" s="184" t="s">
        <v>229</v>
      </c>
      <c r="J28" s="184" t="s">
        <v>235</v>
      </c>
      <c r="K28" s="184" t="s">
        <v>20</v>
      </c>
      <c r="L28" s="216"/>
      <c r="M28" s="179"/>
      <c r="N28" s="180"/>
    </row>
    <row r="29" spans="1:14" x14ac:dyDescent="0.2">
      <c r="A29" s="181">
        <v>2012</v>
      </c>
      <c r="B29" s="182">
        <v>0.21487155543730305</v>
      </c>
      <c r="C29" s="182">
        <v>0.20489911105387815</v>
      </c>
      <c r="D29" s="182">
        <v>4.3844299263544328E-2</v>
      </c>
      <c r="E29" s="182">
        <v>0.12883018299756299</v>
      </c>
      <c r="F29" s="182">
        <v>6.6687404300228501E-2</v>
      </c>
      <c r="G29" s="182">
        <v>4.2092852246828745E-2</v>
      </c>
      <c r="H29" s="182">
        <v>3.2290781487191035E-2</v>
      </c>
      <c r="I29" s="182">
        <v>2.8558335468672476E-2</v>
      </c>
      <c r="J29" s="182">
        <v>0.18995302931942279</v>
      </c>
      <c r="K29" s="182">
        <v>4.449777314254675E-2</v>
      </c>
      <c r="L29" s="182">
        <v>3.4746752828212061E-3</v>
      </c>
      <c r="M29" s="143"/>
    </row>
    <row r="30" spans="1:14" x14ac:dyDescent="0.2">
      <c r="A30" s="143"/>
      <c r="B30" s="143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43"/>
    </row>
    <row r="31" spans="1:14" x14ac:dyDescent="0.2">
      <c r="A31" s="185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</sheetData>
  <mergeCells count="12">
    <mergeCell ref="B27:D27"/>
    <mergeCell ref="E27:H27"/>
    <mergeCell ref="J27:K27"/>
    <mergeCell ref="L27:L28"/>
    <mergeCell ref="I15:I16"/>
    <mergeCell ref="L4:L5"/>
    <mergeCell ref="J15:J16"/>
    <mergeCell ref="C22:E22"/>
    <mergeCell ref="F22:I22"/>
    <mergeCell ref="J22:J23"/>
    <mergeCell ref="B4:G4"/>
    <mergeCell ref="H4:K4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ColWidth="8.7109375" defaultRowHeight="12.75" x14ac:dyDescent="0.2"/>
  <cols>
    <col min="1" max="1" width="42.140625" customWidth="1"/>
    <col min="2" max="5" width="19.5703125" bestFit="1" customWidth="1"/>
  </cols>
  <sheetData>
    <row r="1" spans="1:7" ht="15" x14ac:dyDescent="0.25">
      <c r="A1" s="103" t="s">
        <v>242</v>
      </c>
      <c r="B1" s="104"/>
      <c r="C1" s="104"/>
      <c r="D1" s="104"/>
      <c r="E1" s="104"/>
    </row>
    <row r="2" spans="1:7" s="93" customFormat="1" ht="13.15" customHeight="1" x14ac:dyDescent="0.25">
      <c r="A2" s="144"/>
      <c r="B2" s="186"/>
      <c r="C2" s="186"/>
      <c r="D2" s="186"/>
      <c r="E2" s="186"/>
      <c r="F2" s="119"/>
      <c r="G2" s="119"/>
    </row>
    <row r="3" spans="1:7" ht="13.15" customHeight="1" x14ac:dyDescent="0.2">
      <c r="A3" s="187"/>
      <c r="B3" s="105" t="s">
        <v>384</v>
      </c>
      <c r="C3" s="105" t="s">
        <v>385</v>
      </c>
      <c r="D3" s="105" t="s">
        <v>386</v>
      </c>
      <c r="E3" s="105">
        <v>2012</v>
      </c>
    </row>
    <row r="4" spans="1:7" ht="13.15" customHeight="1" x14ac:dyDescent="0.2">
      <c r="A4" s="188" t="s">
        <v>387</v>
      </c>
      <c r="B4" s="189">
        <v>4.0892987597603572</v>
      </c>
      <c r="C4" s="189">
        <v>11.746733194736262</v>
      </c>
      <c r="D4" s="189">
        <v>7.793674060936107</v>
      </c>
      <c r="E4" s="189">
        <v>15.180466730318599</v>
      </c>
    </row>
    <row r="5" spans="1:7" ht="13.15" customHeight="1" x14ac:dyDescent="0.2">
      <c r="A5" s="190"/>
      <c r="B5" s="191"/>
      <c r="C5" s="191"/>
      <c r="D5" s="191"/>
      <c r="E5" s="191"/>
    </row>
    <row r="6" spans="1:7" ht="13.15" customHeight="1" x14ac:dyDescent="0.2">
      <c r="A6" s="190"/>
      <c r="B6" s="105" t="s">
        <v>388</v>
      </c>
      <c r="C6" s="105" t="s">
        <v>268</v>
      </c>
      <c r="D6" s="105" t="s">
        <v>389</v>
      </c>
      <c r="E6" s="105" t="s">
        <v>390</v>
      </c>
    </row>
    <row r="7" spans="1:7" ht="13.15" customHeight="1" x14ac:dyDescent="0.2">
      <c r="A7" s="188" t="s">
        <v>391</v>
      </c>
      <c r="B7" s="189">
        <v>3.0552639627621421</v>
      </c>
      <c r="C7" s="189">
        <v>5.151939828305319</v>
      </c>
      <c r="D7" s="189">
        <v>3.1464642333192923</v>
      </c>
      <c r="E7" s="189">
        <v>4.2454304720653342</v>
      </c>
    </row>
    <row r="8" spans="1:7" ht="13.15" customHeight="1" x14ac:dyDescent="0.2">
      <c r="A8" s="192"/>
      <c r="B8" s="193"/>
      <c r="C8" s="193"/>
      <c r="D8" s="193"/>
      <c r="E8" s="193"/>
    </row>
    <row r="9" spans="1:7" ht="13.15" customHeight="1" x14ac:dyDescent="0.2">
      <c r="A9" s="188" t="s">
        <v>173</v>
      </c>
      <c r="B9" s="194">
        <v>0.74713640216915522</v>
      </c>
      <c r="C9" s="194">
        <v>0.43858490210826573</v>
      </c>
      <c r="D9" s="194">
        <v>0.40372027476619504</v>
      </c>
      <c r="E9" s="194">
        <v>0.27966402795681589</v>
      </c>
    </row>
    <row r="10" spans="1:7" ht="13.15" customHeight="1" x14ac:dyDescent="0.2">
      <c r="A10" s="106" t="s">
        <v>392</v>
      </c>
      <c r="B10" s="194">
        <v>0.25286359783084478</v>
      </c>
      <c r="C10" s="194">
        <v>0.15718742286303256</v>
      </c>
      <c r="D10" s="194">
        <v>0.1581069660088113</v>
      </c>
      <c r="E10" s="194">
        <v>0.10160834286995568</v>
      </c>
    </row>
    <row r="11" spans="1:7" ht="13.15" customHeight="1" x14ac:dyDescent="0.2">
      <c r="A11" s="106" t="s">
        <v>393</v>
      </c>
      <c r="B11" s="195">
        <v>0.15876620503043903</v>
      </c>
      <c r="C11" s="195">
        <v>9.3611332667328184E-2</v>
      </c>
      <c r="D11" s="195">
        <v>8.8015627736971802E-2</v>
      </c>
      <c r="E11" s="195">
        <v>5.7097765215611967E-2</v>
      </c>
    </row>
    <row r="12" spans="1:7" x14ac:dyDescent="0.2">
      <c r="A12" s="107"/>
      <c r="B12" s="196"/>
      <c r="C12" s="196"/>
      <c r="D12" s="196"/>
      <c r="E12" s="196"/>
    </row>
    <row r="13" spans="1:7" x14ac:dyDescent="0.2">
      <c r="A13" s="186"/>
      <c r="B13" s="187"/>
      <c r="C13" s="187"/>
      <c r="D13" s="187"/>
      <c r="E13" s="197"/>
    </row>
    <row r="14" spans="1:7" x14ac:dyDescent="0.2">
      <c r="A14" s="108" t="s">
        <v>289</v>
      </c>
      <c r="B14" s="187"/>
      <c r="C14" s="187"/>
      <c r="D14" s="187"/>
      <c r="E14" s="197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8.7109375" defaultRowHeight="12.75" x14ac:dyDescent="0.2"/>
  <sheetData>
    <row r="1" spans="1:4" ht="15" x14ac:dyDescent="0.25">
      <c r="A1" s="9" t="s">
        <v>290</v>
      </c>
    </row>
    <row r="3" spans="1:4" x14ac:dyDescent="0.2">
      <c r="B3" s="2" t="s">
        <v>120</v>
      </c>
      <c r="C3" s="2" t="s">
        <v>120</v>
      </c>
      <c r="D3" s="2" t="s">
        <v>120</v>
      </c>
    </row>
    <row r="4" spans="1:4" x14ac:dyDescent="0.2">
      <c r="B4" s="2" t="s">
        <v>291</v>
      </c>
      <c r="C4" s="2" t="s">
        <v>292</v>
      </c>
      <c r="D4" s="2" t="s">
        <v>294</v>
      </c>
    </row>
    <row r="5" spans="1:4" x14ac:dyDescent="0.2">
      <c r="B5" s="2" t="s">
        <v>4</v>
      </c>
      <c r="C5" s="2" t="s">
        <v>293</v>
      </c>
      <c r="D5" s="2" t="s">
        <v>295</v>
      </c>
    </row>
    <row r="6" spans="1:4" x14ac:dyDescent="0.2">
      <c r="B6" s="2" t="s">
        <v>297</v>
      </c>
      <c r="C6" s="2" t="s">
        <v>296</v>
      </c>
      <c r="D6" s="2" t="s">
        <v>296</v>
      </c>
    </row>
    <row r="7" spans="1:4" x14ac:dyDescent="0.2">
      <c r="A7" s="2" t="s">
        <v>116</v>
      </c>
      <c r="B7" s="109">
        <v>0.71885234429671097</v>
      </c>
      <c r="C7" s="54">
        <v>47.80199572344975</v>
      </c>
      <c r="D7" s="54">
        <v>55.695794725588037</v>
      </c>
    </row>
    <row r="8" spans="1:4" x14ac:dyDescent="0.2">
      <c r="A8" s="2" t="s">
        <v>117</v>
      </c>
      <c r="B8" s="109">
        <v>0.88770715725806448</v>
      </c>
      <c r="C8" s="54">
        <v>52.887284701114488</v>
      </c>
      <c r="D8" s="54">
        <v>58.150709219858157</v>
      </c>
    </row>
    <row r="9" spans="1:4" x14ac:dyDescent="0.2">
      <c r="A9" s="2" t="s">
        <v>118</v>
      </c>
      <c r="B9" s="109">
        <v>1.2316106824925817</v>
      </c>
      <c r="C9" s="54">
        <v>63.572608437314315</v>
      </c>
      <c r="D9" s="54">
        <v>66.116458704693997</v>
      </c>
    </row>
    <row r="10" spans="1:4" x14ac:dyDescent="0.2">
      <c r="A10" s="2" t="s">
        <v>119</v>
      </c>
      <c r="B10" s="109">
        <v>1.4573147368421053</v>
      </c>
      <c r="C10" s="54">
        <v>72.805787278415011</v>
      </c>
      <c r="D10" s="54">
        <v>73.416944734098024</v>
      </c>
    </row>
    <row r="11" spans="1:4" x14ac:dyDescent="0.2">
      <c r="A11" s="2">
        <v>2006</v>
      </c>
      <c r="B11" s="109">
        <v>1.6034215686274511</v>
      </c>
      <c r="C11" s="54">
        <v>78.210561949898448</v>
      </c>
      <c r="D11" s="54">
        <v>76.656736628300607</v>
      </c>
    </row>
    <row r="12" spans="1:4" x14ac:dyDescent="0.2">
      <c r="A12" s="2">
        <v>2007</v>
      </c>
      <c r="B12" s="109">
        <v>1.6419193497968114</v>
      </c>
      <c r="C12" s="54">
        <v>79.039310344827584</v>
      </c>
      <c r="D12" s="54">
        <v>78.161598746081509</v>
      </c>
    </row>
    <row r="13" spans="1:4" x14ac:dyDescent="0.2">
      <c r="A13" s="2">
        <v>2008</v>
      </c>
      <c r="B13" s="109">
        <v>1.6671655034895312</v>
      </c>
      <c r="C13" s="54">
        <v>79.334252597921662</v>
      </c>
      <c r="D13" s="54">
        <v>78.496502797761792</v>
      </c>
    </row>
    <row r="14" spans="1:4" x14ac:dyDescent="0.2">
      <c r="A14" s="2">
        <v>2009</v>
      </c>
      <c r="B14" s="109">
        <v>1.7412940459610029</v>
      </c>
      <c r="C14" s="54">
        <v>81.558520844235133</v>
      </c>
      <c r="D14" s="54">
        <v>78.854177568463285</v>
      </c>
    </row>
    <row r="15" spans="1:4" x14ac:dyDescent="0.2">
      <c r="A15" s="2">
        <v>2010</v>
      </c>
      <c r="B15" s="109">
        <v>1.7885425240054871</v>
      </c>
      <c r="C15" s="54">
        <v>84.324715615305067</v>
      </c>
      <c r="D15" s="54">
        <v>79.768872802481908</v>
      </c>
    </row>
    <row r="16" spans="1:4" x14ac:dyDescent="0.2">
      <c r="A16" s="2">
        <v>2011</v>
      </c>
      <c r="B16" s="109">
        <v>1.9658201210723552</v>
      </c>
      <c r="C16" s="54">
        <v>89.030456120092381</v>
      </c>
      <c r="D16" s="54">
        <v>81.004330254041577</v>
      </c>
    </row>
    <row r="17" spans="1:4" x14ac:dyDescent="0.2">
      <c r="A17" s="2">
        <v>2012</v>
      </c>
      <c r="B17" s="109">
        <v>1.9444202576632608</v>
      </c>
      <c r="C17" s="54">
        <v>93.5</v>
      </c>
      <c r="D17" s="54">
        <v>83.8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ColWidth="8.7109375" defaultRowHeight="12.75" x14ac:dyDescent="0.2"/>
  <cols>
    <col min="1" max="1" width="18.140625" customWidth="1"/>
    <col min="2" max="5" width="7.7109375" bestFit="1" customWidth="1"/>
    <col min="6" max="12" width="5" bestFit="1" customWidth="1"/>
  </cols>
  <sheetData>
    <row r="1" spans="1:12" ht="15" x14ac:dyDescent="0.25">
      <c r="A1" s="102" t="s">
        <v>298</v>
      </c>
    </row>
    <row r="4" spans="1:12" x14ac:dyDescent="0.2">
      <c r="B4" t="s">
        <v>116</v>
      </c>
      <c r="C4" t="s">
        <v>117</v>
      </c>
      <c r="D4" t="s">
        <v>118</v>
      </c>
      <c r="E4" t="s">
        <v>119</v>
      </c>
      <c r="F4">
        <v>2006</v>
      </c>
      <c r="G4">
        <v>2007</v>
      </c>
      <c r="H4">
        <v>2008</v>
      </c>
      <c r="I4">
        <v>2009</v>
      </c>
      <c r="J4">
        <v>2010</v>
      </c>
      <c r="K4">
        <v>2011</v>
      </c>
      <c r="L4">
        <v>2012</v>
      </c>
    </row>
    <row r="5" spans="1:12" x14ac:dyDescent="0.2">
      <c r="A5" s="2" t="s">
        <v>299</v>
      </c>
      <c r="B5" s="111">
        <v>0.9944016794961511</v>
      </c>
      <c r="C5" s="111">
        <v>0.671875</v>
      </c>
      <c r="D5" s="111">
        <v>0.30029673590504452</v>
      </c>
      <c r="E5" s="111">
        <v>2.7894736842105264E-2</v>
      </c>
      <c r="F5" s="111">
        <v>2.6797385620915031E-2</v>
      </c>
      <c r="G5" s="111">
        <v>2.8133791809940609E-3</v>
      </c>
      <c r="H5" s="111">
        <v>1.1964107676969093E-3</v>
      </c>
      <c r="I5" s="111">
        <v>4.700557103064067E-3</v>
      </c>
      <c r="J5" s="111">
        <v>6.8587105624142658E-3</v>
      </c>
      <c r="K5" s="111">
        <v>3.7474776592678004E-3</v>
      </c>
      <c r="L5" s="111">
        <v>3.4058936768843477E-3</v>
      </c>
    </row>
    <row r="6" spans="1:12" x14ac:dyDescent="0.2">
      <c r="A6" s="2" t="s">
        <v>300</v>
      </c>
      <c r="B6" s="111">
        <v>5.598320503848845E-3</v>
      </c>
      <c r="C6" s="111">
        <v>0.328125</v>
      </c>
      <c r="D6" s="111">
        <v>0.69910979228486647</v>
      </c>
      <c r="E6" s="111">
        <v>0.95842105263157895</v>
      </c>
      <c r="F6" s="111">
        <v>0.78562091503267972</v>
      </c>
      <c r="G6" s="111">
        <v>0.75554860894029385</v>
      </c>
      <c r="H6" s="111">
        <v>0.72941176470588232</v>
      </c>
      <c r="I6" s="111">
        <v>0.66538997214484674</v>
      </c>
      <c r="J6" s="111">
        <v>0.60425240054869689</v>
      </c>
      <c r="K6" s="111">
        <v>0.55693283366964541</v>
      </c>
      <c r="L6" s="111">
        <v>0.52495187324152226</v>
      </c>
    </row>
    <row r="7" spans="1:12" x14ac:dyDescent="0.2">
      <c r="A7" s="2" t="s">
        <v>301</v>
      </c>
      <c r="B7" s="111">
        <v>0</v>
      </c>
      <c r="C7" s="111">
        <v>0</v>
      </c>
      <c r="D7" s="111">
        <v>0</v>
      </c>
      <c r="E7" s="111">
        <v>1.368421052631579E-2</v>
      </c>
      <c r="F7" s="111">
        <v>0.18758169934640523</v>
      </c>
      <c r="G7" s="111">
        <v>0.22850890903407314</v>
      </c>
      <c r="H7" s="111">
        <v>0.24446660019940181</v>
      </c>
      <c r="I7" s="111">
        <v>0.31563370473537605</v>
      </c>
      <c r="J7" s="111">
        <v>0.36419753086419754</v>
      </c>
      <c r="K7" s="111">
        <v>0.37100028826751225</v>
      </c>
      <c r="L7" s="111">
        <v>0.41137272323411816</v>
      </c>
    </row>
    <row r="8" spans="1:12" x14ac:dyDescent="0.2">
      <c r="A8" s="2" t="s">
        <v>302</v>
      </c>
      <c r="B8" s="111">
        <v>0</v>
      </c>
      <c r="C8" s="111">
        <v>0</v>
      </c>
      <c r="D8" s="111">
        <v>5.9347181008902075E-4</v>
      </c>
      <c r="E8" s="111">
        <v>0</v>
      </c>
      <c r="F8" s="111">
        <v>0</v>
      </c>
      <c r="G8" s="111">
        <v>1.3129102844638949E-2</v>
      </c>
      <c r="H8" s="111">
        <v>2.4925224327018942E-2</v>
      </c>
      <c r="I8" s="111">
        <v>1.4275766016713091E-2</v>
      </c>
      <c r="J8" s="111">
        <v>2.4691358024691357E-2</v>
      </c>
      <c r="K8" s="111">
        <v>6.8319400403574523E-2</v>
      </c>
      <c r="L8" s="111">
        <v>6.0269509847475193E-2</v>
      </c>
    </row>
  </sheetData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ColWidth="8.7109375" defaultRowHeight="12.75" x14ac:dyDescent="0.2"/>
  <cols>
    <col min="2" max="4" width="10.7109375" customWidth="1"/>
    <col min="5" max="5" width="11.42578125" customWidth="1"/>
    <col min="6" max="8" width="10.7109375" customWidth="1"/>
    <col min="9" max="9" width="11.7109375" customWidth="1"/>
  </cols>
  <sheetData>
    <row r="1" spans="1:9" ht="15" x14ac:dyDescent="0.25">
      <c r="A1" s="102" t="s">
        <v>303</v>
      </c>
    </row>
    <row r="3" spans="1:9" x14ac:dyDescent="0.2">
      <c r="A3" s="221" t="s">
        <v>123</v>
      </c>
      <c r="B3" s="222" t="s">
        <v>124</v>
      </c>
      <c r="C3" s="223"/>
      <c r="D3" s="223"/>
      <c r="E3" s="224"/>
      <c r="F3" s="223" t="s">
        <v>125</v>
      </c>
      <c r="G3" s="223"/>
      <c r="H3" s="223"/>
      <c r="I3" s="224"/>
    </row>
    <row r="4" spans="1:9" x14ac:dyDescent="0.2">
      <c r="A4" s="221"/>
      <c r="B4" s="65" t="s">
        <v>126</v>
      </c>
      <c r="C4" s="66" t="s">
        <v>127</v>
      </c>
      <c r="D4" s="66" t="s">
        <v>128</v>
      </c>
      <c r="E4" s="67" t="s">
        <v>114</v>
      </c>
      <c r="F4" s="68" t="s">
        <v>126</v>
      </c>
      <c r="G4" s="68" t="s">
        <v>127</v>
      </c>
      <c r="H4" s="68" t="s">
        <v>128</v>
      </c>
      <c r="I4" s="69" t="s">
        <v>114</v>
      </c>
    </row>
    <row r="5" spans="1:9" x14ac:dyDescent="0.2">
      <c r="A5" s="19">
        <v>1998</v>
      </c>
      <c r="B5" s="20">
        <v>7.2499999999981806E-3</v>
      </c>
      <c r="C5" s="21">
        <v>8.404999999999746E-3</v>
      </c>
      <c r="D5" s="21">
        <v>1.4848959999999789</v>
      </c>
      <c r="E5" s="22">
        <v>2.4750000000012735E-3</v>
      </c>
      <c r="F5" s="99">
        <v>4.8236025191834911E-3</v>
      </c>
      <c r="G5" s="26">
        <v>5.5920522998270609E-3</v>
      </c>
      <c r="H5" s="26">
        <v>0.98793766707961173</v>
      </c>
      <c r="I5" s="28">
        <v>1.6466781013776937E-3</v>
      </c>
    </row>
    <row r="6" spans="1:9" x14ac:dyDescent="0.2">
      <c r="A6" s="25">
        <v>1999</v>
      </c>
      <c r="B6" s="20">
        <v>7.9735999999998183E-2</v>
      </c>
      <c r="C6" s="21">
        <v>2.2158999999999741E-2</v>
      </c>
      <c r="D6" s="21">
        <v>2.2822759999999791</v>
      </c>
      <c r="E6" s="22">
        <v>4.1250000000012735E-3</v>
      </c>
      <c r="F6" s="99">
        <v>3.3386146440809221E-2</v>
      </c>
      <c r="G6" s="26">
        <v>9.2781631757537335E-3</v>
      </c>
      <c r="H6" s="26">
        <v>0.95560851753718945</v>
      </c>
      <c r="I6" s="28">
        <v>1.7271728462474125E-3</v>
      </c>
    </row>
    <row r="7" spans="1:9" x14ac:dyDescent="0.2">
      <c r="A7" s="25">
        <v>2000</v>
      </c>
      <c r="B7" s="20">
        <v>7.9735999999998183E-2</v>
      </c>
      <c r="C7" s="21">
        <v>2.5558999999999742E-2</v>
      </c>
      <c r="D7" s="21">
        <v>2.349505999999979</v>
      </c>
      <c r="E7" s="22">
        <v>4.350000000001273E-3</v>
      </c>
      <c r="F7" s="99">
        <v>3.2424198432710674E-2</v>
      </c>
      <c r="G7" s="26">
        <v>1.0393424397281813E-2</v>
      </c>
      <c r="H7" s="26">
        <v>0.9554134739997665</v>
      </c>
      <c r="I7" s="28">
        <v>1.7689031702409945E-3</v>
      </c>
    </row>
    <row r="8" spans="1:9" x14ac:dyDescent="0.2">
      <c r="A8" s="25">
        <v>2001</v>
      </c>
      <c r="B8" s="20">
        <v>9.1855999999998189E-2</v>
      </c>
      <c r="C8" s="21">
        <v>3.5988999999999743E-2</v>
      </c>
      <c r="D8" s="21">
        <v>4.0134459999999788</v>
      </c>
      <c r="E8" s="22">
        <v>8.3160000000012738E-3</v>
      </c>
      <c r="F8" s="99">
        <v>2.2136072162978006E-2</v>
      </c>
      <c r="G8" s="26">
        <v>8.6728695030637674E-3</v>
      </c>
      <c r="H8" s="26">
        <v>0.96718701313160493</v>
      </c>
      <c r="I8" s="28">
        <v>2.0040452023532148E-3</v>
      </c>
    </row>
    <row r="9" spans="1:9" x14ac:dyDescent="0.2">
      <c r="A9" s="25">
        <v>2002</v>
      </c>
      <c r="B9" s="20">
        <v>9.1855999999998189E-2</v>
      </c>
      <c r="C9" s="21">
        <v>0.10178899999999975</v>
      </c>
      <c r="D9" s="21">
        <v>4.3443459999999785</v>
      </c>
      <c r="E9" s="22">
        <v>2.2224000000001274E-2</v>
      </c>
      <c r="F9" s="99">
        <v>2.0142909928588592E-2</v>
      </c>
      <c r="G9" s="26">
        <v>2.232109670267745E-2</v>
      </c>
      <c r="H9" s="26">
        <v>0.95266253893730868</v>
      </c>
      <c r="I9" s="28">
        <v>4.8734544314251371E-3</v>
      </c>
    </row>
    <row r="10" spans="1:9" x14ac:dyDescent="0.2">
      <c r="A10" s="25">
        <v>2003</v>
      </c>
      <c r="B10" s="20">
        <v>9.1855999999998189E-2</v>
      </c>
      <c r="C10" s="21">
        <v>0.13485899999999976</v>
      </c>
      <c r="D10" s="21">
        <v>5.9084159999999795</v>
      </c>
      <c r="E10" s="22">
        <v>8.9940000000001283E-2</v>
      </c>
      <c r="F10" s="99">
        <v>1.4755815636480051E-2</v>
      </c>
      <c r="G10" s="26">
        <v>2.1663849295855457E-2</v>
      </c>
      <c r="H10" s="26">
        <v>0.9491323070853328</v>
      </c>
      <c r="I10" s="28">
        <v>1.4448027982331703E-2</v>
      </c>
    </row>
    <row r="11" spans="1:9" x14ac:dyDescent="0.2">
      <c r="A11" s="25">
        <v>2004</v>
      </c>
      <c r="B11" s="20">
        <v>0.25235599999999819</v>
      </c>
      <c r="C11" s="21">
        <v>0.15508699999999975</v>
      </c>
      <c r="D11" s="21">
        <v>6.0916259999999793</v>
      </c>
      <c r="E11" s="22">
        <v>0.12240000000000129</v>
      </c>
      <c r="F11" s="99">
        <v>3.8111784560193367E-2</v>
      </c>
      <c r="G11" s="26">
        <v>2.3421841890372098E-2</v>
      </c>
      <c r="H11" s="26">
        <v>0.91998104952239435</v>
      </c>
      <c r="I11" s="28">
        <v>1.8485324027040173E-2</v>
      </c>
    </row>
    <row r="12" spans="1:9" x14ac:dyDescent="0.2">
      <c r="A12" s="25">
        <v>2005</v>
      </c>
      <c r="B12" s="20">
        <v>0.60175599999999818</v>
      </c>
      <c r="C12" s="21">
        <v>0.22039699999999976</v>
      </c>
      <c r="D12" s="21">
        <v>8.0283259999999785</v>
      </c>
      <c r="E12" s="22">
        <v>0.14540500000000128</v>
      </c>
      <c r="F12" s="99">
        <v>6.6892369888273309E-2</v>
      </c>
      <c r="G12" s="26">
        <v>2.4499760112513709E-2</v>
      </c>
      <c r="H12" s="26">
        <v>0.89244436677929562</v>
      </c>
      <c r="I12" s="28">
        <v>1.6163503219917202E-2</v>
      </c>
    </row>
    <row r="13" spans="1:9" x14ac:dyDescent="0.2">
      <c r="A13" s="25">
        <v>2006</v>
      </c>
      <c r="B13" s="20">
        <v>1.1903559999999982</v>
      </c>
      <c r="C13" s="21">
        <v>0.24641199999999974</v>
      </c>
      <c r="D13" s="21">
        <v>9.7722659999999788</v>
      </c>
      <c r="E13" s="22">
        <v>0.24030000000000126</v>
      </c>
      <c r="F13" s="99">
        <v>0.10396727006129793</v>
      </c>
      <c r="G13" s="26">
        <v>2.1521950534415382E-2</v>
      </c>
      <c r="H13" s="26">
        <v>0.85352265904724212</v>
      </c>
      <c r="I13" s="28">
        <v>2.0988120357044497E-2</v>
      </c>
    </row>
    <row r="14" spans="1:9" x14ac:dyDescent="0.2">
      <c r="A14" s="25">
        <v>2007</v>
      </c>
      <c r="B14" s="20">
        <v>1.7176559999999981</v>
      </c>
      <c r="C14" s="21">
        <v>0.51411199999999979</v>
      </c>
      <c r="D14" s="21">
        <v>14.176815999999981</v>
      </c>
      <c r="E14" s="22">
        <v>0.29325000000000123</v>
      </c>
      <c r="F14" s="99">
        <v>0.10284235850984988</v>
      </c>
      <c r="G14" s="26">
        <v>3.0781769235642048E-2</v>
      </c>
      <c r="H14" s="26">
        <v>0.848817920235586</v>
      </c>
      <c r="I14" s="28">
        <v>1.7557952018922088E-2</v>
      </c>
    </row>
    <row r="15" spans="1:9" x14ac:dyDescent="0.2">
      <c r="A15" s="25">
        <v>2008</v>
      </c>
      <c r="B15" s="20">
        <v>3.2059059999999979</v>
      </c>
      <c r="C15" s="21">
        <v>0.55101199999999972</v>
      </c>
      <c r="D15" s="21">
        <v>20.833615999999981</v>
      </c>
      <c r="E15" s="22">
        <v>0.47373500000000124</v>
      </c>
      <c r="F15" s="99">
        <v>0.12790742071911215</v>
      </c>
      <c r="G15" s="26">
        <v>2.1983964503413212E-2</v>
      </c>
      <c r="H15" s="26">
        <v>0.8312078042252099</v>
      </c>
      <c r="I15" s="28">
        <v>1.8900810552264724E-2</v>
      </c>
    </row>
    <row r="16" spans="1:9" x14ac:dyDescent="0.2">
      <c r="A16" s="25">
        <v>2009</v>
      </c>
      <c r="B16" s="20">
        <v>4.2632559999999975</v>
      </c>
      <c r="C16" s="21">
        <v>1.0662119999999997</v>
      </c>
      <c r="D16" s="21">
        <v>29.08102599999998</v>
      </c>
      <c r="E16" s="22">
        <v>0.65896800000000122</v>
      </c>
      <c r="F16" s="99">
        <v>0.12156605082792545</v>
      </c>
      <c r="G16" s="26">
        <v>3.0402861612191266E-2</v>
      </c>
      <c r="H16" s="26">
        <v>0.82924072231276302</v>
      </c>
      <c r="I16" s="28">
        <v>1.8790365247120175E-2</v>
      </c>
    </row>
    <row r="17" spans="1:9" x14ac:dyDescent="0.2">
      <c r="A17" s="25">
        <v>2010</v>
      </c>
      <c r="B17" s="20">
        <v>4.8648559999999978</v>
      </c>
      <c r="C17" s="21">
        <v>1.2216319999999998</v>
      </c>
      <c r="D17" s="21">
        <v>33.446575999999979</v>
      </c>
      <c r="E17" s="22">
        <v>0.75638800000000106</v>
      </c>
      <c r="F17" s="99">
        <v>0.12074763389683237</v>
      </c>
      <c r="G17" s="26">
        <v>3.0321385359125774E-2</v>
      </c>
      <c r="H17" s="26">
        <v>0.83015713393172985</v>
      </c>
      <c r="I17" s="28">
        <v>1.8773846812312103E-2</v>
      </c>
    </row>
    <row r="18" spans="1:9" x14ac:dyDescent="0.2">
      <c r="A18" s="25">
        <v>2011</v>
      </c>
      <c r="B18" s="20">
        <v>6.3566559999999983</v>
      </c>
      <c r="C18" s="21">
        <v>1.425532</v>
      </c>
      <c r="D18" s="21">
        <v>38.412025999999983</v>
      </c>
      <c r="E18" s="22">
        <v>0.914188000000001</v>
      </c>
      <c r="F18" s="99">
        <v>0.134936778369175</v>
      </c>
      <c r="G18" s="26">
        <v>3.0260674093763582E-2</v>
      </c>
      <c r="H18" s="26">
        <v>0.81539649763538991</v>
      </c>
      <c r="I18" s="28">
        <v>1.9406049901671496E-2</v>
      </c>
    </row>
    <row r="19" spans="1:9" x14ac:dyDescent="0.2">
      <c r="A19" s="25">
        <v>2012</v>
      </c>
      <c r="B19" s="20">
        <v>7.484805999999999</v>
      </c>
      <c r="C19" s="21">
        <v>1.6442319999999999</v>
      </c>
      <c r="D19" s="21">
        <v>49.96776599999999</v>
      </c>
      <c r="E19" s="22">
        <v>1.1422680000000009</v>
      </c>
      <c r="F19" s="99">
        <v>0.12425168169921343</v>
      </c>
      <c r="G19" s="26">
        <v>2.7295108397420199E-2</v>
      </c>
      <c r="H19" s="26">
        <v>0.82949096559787638</v>
      </c>
      <c r="I19" s="28">
        <v>1.8962244305489984E-2</v>
      </c>
    </row>
    <row r="20" spans="1:9" x14ac:dyDescent="0.2">
      <c r="B20" s="27"/>
      <c r="C20" s="27"/>
      <c r="D20" s="27"/>
      <c r="E20" s="27"/>
    </row>
    <row r="21" spans="1:9" x14ac:dyDescent="0.2">
      <c r="E21" s="27"/>
    </row>
    <row r="22" spans="1:9" x14ac:dyDescent="0.2">
      <c r="E22" s="27"/>
    </row>
  </sheetData>
  <mergeCells count="3">
    <mergeCell ref="A3:A4"/>
    <mergeCell ref="B3:E3"/>
    <mergeCell ref="F3:I3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ColWidth="8.7109375" defaultRowHeight="12.75" x14ac:dyDescent="0.2"/>
  <cols>
    <col min="2" max="3" width="6.5703125" bestFit="1" customWidth="1"/>
    <col min="4" max="4" width="14.85546875" bestFit="1" customWidth="1"/>
    <col min="5" max="5" width="7.5703125" bestFit="1" customWidth="1"/>
    <col min="6" max="6" width="23.7109375" bestFit="1" customWidth="1"/>
    <col min="7" max="7" width="4.7109375" bestFit="1" customWidth="1"/>
    <col min="8" max="8" width="5" bestFit="1" customWidth="1"/>
    <col min="9" max="9" width="14.85546875" bestFit="1" customWidth="1"/>
    <col min="10" max="10" width="7.5703125" bestFit="1" customWidth="1"/>
    <col min="11" max="11" width="23.7109375" bestFit="1" customWidth="1"/>
  </cols>
  <sheetData>
    <row r="1" spans="1:11" ht="15" x14ac:dyDescent="0.25">
      <c r="A1" s="102" t="s">
        <v>304</v>
      </c>
    </row>
    <row r="3" spans="1:11" x14ac:dyDescent="0.2">
      <c r="A3" s="221" t="s">
        <v>123</v>
      </c>
      <c r="B3" s="222" t="s">
        <v>124</v>
      </c>
      <c r="C3" s="225"/>
      <c r="D3" s="225"/>
      <c r="E3" s="225"/>
      <c r="F3" s="226"/>
      <c r="G3" s="222" t="s">
        <v>125</v>
      </c>
      <c r="H3" s="225"/>
      <c r="I3" s="225"/>
      <c r="J3" s="225"/>
      <c r="K3" s="226"/>
    </row>
    <row r="4" spans="1:11" x14ac:dyDescent="0.2">
      <c r="A4" s="221"/>
      <c r="B4" s="66" t="s">
        <v>126</v>
      </c>
      <c r="C4" s="66" t="s">
        <v>127</v>
      </c>
      <c r="D4" s="66" t="s">
        <v>129</v>
      </c>
      <c r="E4" s="66" t="s">
        <v>130</v>
      </c>
      <c r="F4" s="67" t="s">
        <v>131</v>
      </c>
      <c r="G4" s="66" t="s">
        <v>126</v>
      </c>
      <c r="H4" s="66" t="s">
        <v>127</v>
      </c>
      <c r="I4" s="66" t="s">
        <v>129</v>
      </c>
      <c r="J4" s="66" t="s">
        <v>130</v>
      </c>
      <c r="K4" s="67" t="s">
        <v>131</v>
      </c>
    </row>
    <row r="5" spans="1:11" x14ac:dyDescent="0.2">
      <c r="A5" s="19">
        <v>1998</v>
      </c>
      <c r="B5" s="20">
        <v>1.4522459999999919</v>
      </c>
      <c r="C5" s="21">
        <v>4.8555000000000292E-2</v>
      </c>
      <c r="D5" s="21">
        <v>0</v>
      </c>
      <c r="E5" s="21">
        <v>2.2249999999996817E-3</v>
      </c>
      <c r="F5" s="22">
        <v>0</v>
      </c>
      <c r="G5" s="26">
        <v>0.96621482263114522</v>
      </c>
      <c r="H5" s="23">
        <v>3.2304830388829302E-2</v>
      </c>
      <c r="I5" s="23">
        <v>0</v>
      </c>
      <c r="J5" s="23">
        <v>1.4803469800254243E-3</v>
      </c>
      <c r="K5" s="24">
        <v>0</v>
      </c>
    </row>
    <row r="6" spans="1:11" x14ac:dyDescent="0.2">
      <c r="A6" s="25">
        <v>1999</v>
      </c>
      <c r="B6" s="20">
        <v>2.2918119999999922</v>
      </c>
      <c r="C6" s="21">
        <v>9.3209000000000292E-2</v>
      </c>
      <c r="D6" s="21">
        <v>0</v>
      </c>
      <c r="E6" s="21">
        <v>3.2749999999996814E-3</v>
      </c>
      <c r="F6" s="22">
        <v>0</v>
      </c>
      <c r="G6" s="26">
        <v>0.95960132244914365</v>
      </c>
      <c r="H6" s="23">
        <v>3.9027406988078786E-2</v>
      </c>
      <c r="I6" s="23">
        <v>0</v>
      </c>
      <c r="J6" s="23">
        <v>1.3712705627776844E-3</v>
      </c>
      <c r="K6" s="24">
        <v>0</v>
      </c>
    </row>
    <row r="7" spans="1:11" x14ac:dyDescent="0.2">
      <c r="A7" s="25">
        <v>2000</v>
      </c>
      <c r="B7" s="20">
        <v>2.3202919999999922</v>
      </c>
      <c r="C7" s="21">
        <v>0.11340900000000029</v>
      </c>
      <c r="D7" s="21">
        <v>1.04E-2</v>
      </c>
      <c r="E7" s="21">
        <v>3.4999999999996818E-3</v>
      </c>
      <c r="F7" s="22">
        <v>1.1550000000000001E-2</v>
      </c>
      <c r="G7" s="26">
        <v>0.94353376429507541</v>
      </c>
      <c r="H7" s="23">
        <v>4.6117135548000357E-2</v>
      </c>
      <c r="I7" s="23">
        <v>4.2291018322990455E-3</v>
      </c>
      <c r="J7" s="23">
        <v>1.4232554243312802E-3</v>
      </c>
      <c r="K7" s="24">
        <v>4.6967429002936524E-3</v>
      </c>
    </row>
    <row r="8" spans="1:11" x14ac:dyDescent="0.2">
      <c r="A8" s="25">
        <v>2001</v>
      </c>
      <c r="B8" s="20">
        <v>2.808391999999992</v>
      </c>
      <c r="C8" s="21">
        <v>0.4606390000000003</v>
      </c>
      <c r="D8" s="21">
        <v>0.83455999999999997</v>
      </c>
      <c r="E8" s="21">
        <v>4.4659999999996812E-3</v>
      </c>
      <c r="F8" s="22">
        <v>4.1549999999999997E-2</v>
      </c>
      <c r="G8" s="26">
        <v>0.67678505458468652</v>
      </c>
      <c r="H8" s="23">
        <v>0.11100786170835</v>
      </c>
      <c r="I8" s="23">
        <v>0.20111784079793615</v>
      </c>
      <c r="J8" s="23">
        <v>1.0762464975598144E-3</v>
      </c>
      <c r="K8" s="24">
        <v>1.0012996411467417E-2</v>
      </c>
    </row>
    <row r="9" spans="1:11" x14ac:dyDescent="0.2">
      <c r="A9" s="25">
        <v>2002</v>
      </c>
      <c r="B9" s="20">
        <v>2.9803739687291175</v>
      </c>
      <c r="C9" s="21">
        <v>0.59255703127087489</v>
      </c>
      <c r="D9" s="21">
        <v>0.94016</v>
      </c>
      <c r="E9" s="21">
        <v>5.5739999999996816E-3</v>
      </c>
      <c r="F9" s="22">
        <v>4.1549999999999997E-2</v>
      </c>
      <c r="G9" s="26">
        <v>0.65355996783685044</v>
      </c>
      <c r="H9" s="23">
        <v>0.12994059079909084</v>
      </c>
      <c r="I9" s="23">
        <v>0.20616571806373202</v>
      </c>
      <c r="J9" s="23">
        <v>1.2223107901710099E-3</v>
      </c>
      <c r="K9" s="24">
        <v>9.1114125101557867E-3</v>
      </c>
    </row>
    <row r="10" spans="1:11" x14ac:dyDescent="0.2">
      <c r="A10" s="25">
        <v>2003</v>
      </c>
      <c r="B10" s="20">
        <v>3.7789099687291179</v>
      </c>
      <c r="C10" s="21">
        <v>0.85702703127087487</v>
      </c>
      <c r="D10" s="21">
        <v>1.5411599999999999</v>
      </c>
      <c r="E10" s="21">
        <v>6.4239999999996817E-3</v>
      </c>
      <c r="F10" s="22">
        <v>4.1549999999999997E-2</v>
      </c>
      <c r="G10" s="26">
        <v>0.60704688648998895</v>
      </c>
      <c r="H10" s="23">
        <v>0.13767345485230223</v>
      </c>
      <c r="I10" s="23">
        <v>0.24757307988937022</v>
      </c>
      <c r="J10" s="23">
        <v>1.0319561013841752E-3</v>
      </c>
      <c r="K10" s="24">
        <v>6.6746226669543276E-3</v>
      </c>
    </row>
    <row r="11" spans="1:11" x14ac:dyDescent="0.2">
      <c r="A11" s="25">
        <v>2004</v>
      </c>
      <c r="B11" s="20">
        <v>4.1274199687291171</v>
      </c>
      <c r="C11" s="21">
        <v>0.90330503127087491</v>
      </c>
      <c r="D11" s="21">
        <v>1.5411599999999999</v>
      </c>
      <c r="E11" s="21">
        <v>8.0339999999996803E-3</v>
      </c>
      <c r="F11" s="22">
        <v>4.1549999999999997E-2</v>
      </c>
      <c r="G11" s="26">
        <v>0.62333901566693473</v>
      </c>
      <c r="H11" s="23">
        <v>0.13642063887498018</v>
      </c>
      <c r="I11" s="23">
        <v>0.23275197694046471</v>
      </c>
      <c r="J11" s="23">
        <v>1.2133259251081129E-3</v>
      </c>
      <c r="K11" s="24">
        <v>6.2750425925123341E-3</v>
      </c>
    </row>
    <row r="12" spans="1:11" x14ac:dyDescent="0.2">
      <c r="A12" s="25">
        <v>2005</v>
      </c>
      <c r="B12" s="20">
        <v>5.4794899687291183</v>
      </c>
      <c r="C12" s="21">
        <v>1.3312650312708749</v>
      </c>
      <c r="D12" s="21">
        <v>1.8657599999999999</v>
      </c>
      <c r="E12" s="21">
        <v>2.0868999999999679E-2</v>
      </c>
      <c r="F12" s="22">
        <v>0.29849999999999999</v>
      </c>
      <c r="G12" s="26">
        <v>0.60911078541354269</v>
      </c>
      <c r="H12" s="23">
        <v>0.14798601574574283</v>
      </c>
      <c r="I12" s="23">
        <v>0.20740151829436676</v>
      </c>
      <c r="J12" s="23">
        <v>2.3198387173511458E-3</v>
      </c>
      <c r="K12" s="24">
        <v>3.3181841828996486E-2</v>
      </c>
    </row>
    <row r="13" spans="1:11" x14ac:dyDescent="0.2">
      <c r="A13" s="25">
        <v>2006</v>
      </c>
      <c r="B13" s="20">
        <v>6.6245299687291181</v>
      </c>
      <c r="C13" s="21">
        <v>1.6679800312708748</v>
      </c>
      <c r="D13" s="21">
        <v>2.0399599999999998</v>
      </c>
      <c r="E13" s="21">
        <v>2.4063999999999679E-2</v>
      </c>
      <c r="F13" s="22">
        <v>1.0928</v>
      </c>
      <c r="G13" s="26">
        <v>0.57859522385573892</v>
      </c>
      <c r="H13" s="26">
        <v>0.14568358572392734</v>
      </c>
      <c r="I13" s="26">
        <v>0.17817280900356308</v>
      </c>
      <c r="J13" s="26">
        <v>2.1017816407486842E-3</v>
      </c>
      <c r="K13" s="28">
        <v>9.5446599776021962E-2</v>
      </c>
    </row>
    <row r="14" spans="1:11" x14ac:dyDescent="0.2">
      <c r="A14" s="25">
        <v>2007</v>
      </c>
      <c r="B14" s="20">
        <v>9.077379968729117</v>
      </c>
      <c r="C14" s="21">
        <v>2.5869800312708748</v>
      </c>
      <c r="D14" s="21">
        <v>3.0918599999999996</v>
      </c>
      <c r="E14" s="21">
        <v>2.881399999999968E-2</v>
      </c>
      <c r="F14" s="22">
        <v>1.9168000000000001</v>
      </c>
      <c r="G14" s="26">
        <v>0.5434959998242781</v>
      </c>
      <c r="H14" s="26">
        <v>0.15489197361624335</v>
      </c>
      <c r="I14" s="26">
        <v>0.18512098731193241</v>
      </c>
      <c r="J14" s="26">
        <v>1.7251997594994475E-3</v>
      </c>
      <c r="K14" s="28">
        <v>0.11476583948804671</v>
      </c>
    </row>
    <row r="15" spans="1:11" x14ac:dyDescent="0.2">
      <c r="A15" s="25">
        <v>2008</v>
      </c>
      <c r="B15" s="20">
        <v>11.836279968729119</v>
      </c>
      <c r="C15" s="21">
        <v>4.3537300312708744</v>
      </c>
      <c r="D15" s="21">
        <v>3.6927599999999998</v>
      </c>
      <c r="E15" s="21">
        <v>7.6598999999999681E-2</v>
      </c>
      <c r="F15" s="22">
        <v>5.1049000000000007</v>
      </c>
      <c r="G15" s="26">
        <v>0.47223719026990663</v>
      </c>
      <c r="H15" s="26">
        <v>0.17370265341753538</v>
      </c>
      <c r="I15" s="26">
        <v>0.14733164569850415</v>
      </c>
      <c r="J15" s="26">
        <v>3.0561034913884665E-3</v>
      </c>
      <c r="K15" s="28">
        <v>0.20367240712266543</v>
      </c>
    </row>
    <row r="16" spans="1:11" x14ac:dyDescent="0.2">
      <c r="A16" s="25">
        <v>2009</v>
      </c>
      <c r="B16" s="20">
        <v>15.391579968729118</v>
      </c>
      <c r="C16" s="21">
        <v>6.8254800312708754</v>
      </c>
      <c r="D16" s="21">
        <v>4.06046</v>
      </c>
      <c r="E16" s="21">
        <v>0.12988199999999972</v>
      </c>
      <c r="F16" s="22">
        <v>8.6620600000000021</v>
      </c>
      <c r="G16" s="26">
        <v>0.43888839722517331</v>
      </c>
      <c r="H16" s="26">
        <v>0.19462745197718964</v>
      </c>
      <c r="I16" s="26">
        <v>0.11578335590092602</v>
      </c>
      <c r="J16" s="26">
        <v>3.7035640866118717E-3</v>
      </c>
      <c r="K16" s="28">
        <v>0.24699723081009922</v>
      </c>
    </row>
    <row r="17" spans="1:11" x14ac:dyDescent="0.2">
      <c r="A17" s="25">
        <v>2010</v>
      </c>
      <c r="B17" s="20">
        <v>17.490229968729118</v>
      </c>
      <c r="C17" s="21">
        <v>8.4383500312708755</v>
      </c>
      <c r="D17" s="21">
        <v>4.3720099999999995</v>
      </c>
      <c r="E17" s="21">
        <v>0.14785199999999976</v>
      </c>
      <c r="F17" s="22">
        <v>9.8410100000000025</v>
      </c>
      <c r="G17" s="26">
        <v>0.43411436742125753</v>
      </c>
      <c r="H17" s="26">
        <v>0.20944315726287058</v>
      </c>
      <c r="I17" s="26">
        <v>0.10851500288462598</v>
      </c>
      <c r="J17" s="26">
        <v>3.6697446269559528E-3</v>
      </c>
      <c r="K17" s="28">
        <v>0.24425772780428989</v>
      </c>
    </row>
    <row r="18" spans="1:11" x14ac:dyDescent="0.2">
      <c r="A18" s="25">
        <v>2011</v>
      </c>
      <c r="B18" s="20">
        <v>21.791829968729115</v>
      </c>
      <c r="C18" s="21">
        <v>9.3370500312708753</v>
      </c>
      <c r="D18" s="21">
        <v>4.5188099999999993</v>
      </c>
      <c r="E18" s="21">
        <v>0.18585199999999974</v>
      </c>
      <c r="F18" s="22">
        <v>11.274860000000002</v>
      </c>
      <c r="G18" s="26">
        <v>0.4625890296327419</v>
      </c>
      <c r="H18" s="26">
        <v>0.19820349735639253</v>
      </c>
      <c r="I18" s="26">
        <v>9.5923652854962058E-2</v>
      </c>
      <c r="J18" s="26">
        <v>3.9451985656401541E-3</v>
      </c>
      <c r="K18" s="28">
        <v>0.23933862159026334</v>
      </c>
    </row>
    <row r="19" spans="1:11" x14ac:dyDescent="0.2">
      <c r="A19" s="25">
        <v>2012</v>
      </c>
      <c r="B19" s="20">
        <v>29.240056968729114</v>
      </c>
      <c r="C19" s="21">
        <v>12.293790031270875</v>
      </c>
      <c r="D19" s="21">
        <v>4.6755099999999992</v>
      </c>
      <c r="E19" s="21">
        <v>0.27970199999999978</v>
      </c>
      <c r="F19" s="22">
        <v>13.750013000000003</v>
      </c>
      <c r="G19" s="26">
        <v>0.485400189576777</v>
      </c>
      <c r="H19" s="26">
        <v>0.20408332371506119</v>
      </c>
      <c r="I19" s="26">
        <v>7.7615903511926612E-2</v>
      </c>
      <c r="J19" s="26">
        <v>4.6431990187365407E-3</v>
      </c>
      <c r="K19" s="28">
        <v>0.22825738417749872</v>
      </c>
    </row>
    <row r="20" spans="1:11" x14ac:dyDescent="0.2">
      <c r="B20" s="27"/>
      <c r="C20" s="27"/>
      <c r="D20" s="27"/>
      <c r="E20" s="27"/>
      <c r="F20" s="27"/>
    </row>
    <row r="21" spans="1:11" x14ac:dyDescent="0.2">
      <c r="F21" s="27"/>
    </row>
  </sheetData>
  <mergeCells count="3">
    <mergeCell ref="A3:A4"/>
    <mergeCell ref="B3:F3"/>
    <mergeCell ref="G3:K3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8.7109375" defaultRowHeight="12.75" x14ac:dyDescent="0.2"/>
  <cols>
    <col min="1" max="1" width="10.42578125" customWidth="1"/>
    <col min="2" max="2" width="9.7109375" bestFit="1" customWidth="1"/>
    <col min="3" max="3" width="11.42578125" bestFit="1" customWidth="1"/>
    <col min="4" max="4" width="9.7109375" bestFit="1" customWidth="1"/>
  </cols>
  <sheetData>
    <row r="1" spans="1:4" ht="15" x14ac:dyDescent="0.25">
      <c r="A1" s="102" t="s">
        <v>243</v>
      </c>
    </row>
    <row r="3" spans="1:4" s="58" customFormat="1" x14ac:dyDescent="0.2">
      <c r="B3" s="227" t="s">
        <v>305</v>
      </c>
      <c r="C3" s="228"/>
      <c r="D3" s="229"/>
    </row>
    <row r="4" spans="1:4" s="58" customFormat="1" x14ac:dyDescent="0.2">
      <c r="A4" s="60" t="s">
        <v>155</v>
      </c>
      <c r="B4" s="59" t="s">
        <v>244</v>
      </c>
      <c r="C4" s="59" t="s">
        <v>246</v>
      </c>
      <c r="D4" s="59" t="s">
        <v>245</v>
      </c>
    </row>
    <row r="5" spans="1:4" x14ac:dyDescent="0.2">
      <c r="A5" s="56">
        <v>35462</v>
      </c>
      <c r="B5" s="57">
        <v>1676.0114261678543</v>
      </c>
      <c r="C5" s="57"/>
      <c r="D5" s="57"/>
    </row>
    <row r="6" spans="1:4" x14ac:dyDescent="0.2">
      <c r="A6" s="56">
        <v>35765</v>
      </c>
      <c r="B6" s="57">
        <v>1305.8590644455198</v>
      </c>
      <c r="C6" s="57"/>
      <c r="D6" s="57"/>
    </row>
    <row r="7" spans="1:4" x14ac:dyDescent="0.2">
      <c r="A7" s="56">
        <v>35796</v>
      </c>
      <c r="B7" s="57">
        <v>1278.8713855707372</v>
      </c>
      <c r="C7" s="57"/>
      <c r="D7" s="57"/>
    </row>
    <row r="8" spans="1:4" x14ac:dyDescent="0.2">
      <c r="A8" s="56">
        <v>35916</v>
      </c>
      <c r="B8" s="57"/>
      <c r="C8" s="57">
        <v>1079.4725718065622</v>
      </c>
      <c r="D8" s="57"/>
    </row>
    <row r="9" spans="1:4" x14ac:dyDescent="0.2">
      <c r="A9" s="56">
        <v>35916</v>
      </c>
      <c r="B9" s="57"/>
      <c r="C9" s="57">
        <v>1234.690850105545</v>
      </c>
      <c r="D9" s="57"/>
    </row>
    <row r="10" spans="1:4" x14ac:dyDescent="0.2">
      <c r="A10" s="56">
        <v>36008</v>
      </c>
      <c r="B10" s="57"/>
      <c r="C10" s="57">
        <v>1009.6995332555426</v>
      </c>
      <c r="D10" s="57"/>
    </row>
    <row r="11" spans="1:4" x14ac:dyDescent="0.2">
      <c r="A11" s="56">
        <v>36008</v>
      </c>
      <c r="B11" s="57"/>
      <c r="C11" s="57">
        <v>1009.6995332555426</v>
      </c>
      <c r="D11" s="57"/>
    </row>
    <row r="12" spans="1:4" x14ac:dyDescent="0.2">
      <c r="A12" s="56">
        <v>36100</v>
      </c>
      <c r="B12" s="57"/>
      <c r="C12" s="57">
        <v>1253.7047859314969</v>
      </c>
      <c r="D12" s="57"/>
    </row>
    <row r="13" spans="1:4" x14ac:dyDescent="0.2">
      <c r="A13" s="56">
        <v>36100</v>
      </c>
      <c r="B13" s="57"/>
      <c r="C13" s="57"/>
      <c r="D13" s="57">
        <v>1122.113634736397</v>
      </c>
    </row>
    <row r="14" spans="1:4" x14ac:dyDescent="0.2">
      <c r="A14" s="56">
        <v>36708</v>
      </c>
      <c r="B14" s="57"/>
      <c r="C14" s="57"/>
      <c r="D14" s="57">
        <v>619.74835544362907</v>
      </c>
    </row>
    <row r="15" spans="1:4" x14ac:dyDescent="0.2">
      <c r="A15" s="56">
        <v>36861</v>
      </c>
      <c r="B15" s="57"/>
      <c r="C15" s="57"/>
      <c r="D15" s="57">
        <v>861.28883870422624</v>
      </c>
    </row>
    <row r="16" spans="1:4" x14ac:dyDescent="0.2">
      <c r="A16" s="56">
        <v>36951</v>
      </c>
      <c r="B16" s="57"/>
      <c r="C16" s="57">
        <v>999.3082382879569</v>
      </c>
      <c r="D16" s="57"/>
    </row>
    <row r="17" spans="1:4" x14ac:dyDescent="0.2">
      <c r="A17" s="56">
        <v>36982</v>
      </c>
      <c r="B17" s="57"/>
      <c r="C17" s="57"/>
      <c r="D17" s="57">
        <v>639.07269024774178</v>
      </c>
    </row>
    <row r="18" spans="1:4" x14ac:dyDescent="0.2">
      <c r="A18" s="56">
        <v>37288</v>
      </c>
      <c r="B18" s="57"/>
      <c r="C18" s="57">
        <v>833.41170153029248</v>
      </c>
      <c r="D18" s="57"/>
    </row>
    <row r="19" spans="1:4" x14ac:dyDescent="0.2">
      <c r="A19" s="56">
        <v>37347</v>
      </c>
      <c r="B19" s="57"/>
      <c r="C19" s="57"/>
      <c r="D19" s="57">
        <v>631.98420948397268</v>
      </c>
    </row>
    <row r="20" spans="1:4" x14ac:dyDescent="0.2">
      <c r="A20" s="56">
        <v>37377</v>
      </c>
      <c r="B20" s="57"/>
      <c r="C20" s="57">
        <v>755.80213316881338</v>
      </c>
      <c r="D20" s="57"/>
    </row>
    <row r="21" spans="1:4" x14ac:dyDescent="0.2">
      <c r="A21" s="56">
        <v>37408</v>
      </c>
      <c r="B21" s="57"/>
      <c r="C21" s="57"/>
      <c r="D21" s="57">
        <v>847.55766724427053</v>
      </c>
    </row>
    <row r="22" spans="1:4" x14ac:dyDescent="0.2">
      <c r="A22" s="56">
        <v>37469</v>
      </c>
      <c r="B22" s="57"/>
      <c r="C22" s="57">
        <v>756.7558703922341</v>
      </c>
      <c r="D22" s="57"/>
    </row>
    <row r="23" spans="1:4" x14ac:dyDescent="0.2">
      <c r="A23" s="56">
        <v>37591</v>
      </c>
      <c r="B23" s="57"/>
      <c r="C23" s="57"/>
      <c r="D23" s="57">
        <v>857.72037687817624</v>
      </c>
    </row>
    <row r="24" spans="1:4" x14ac:dyDescent="0.2">
      <c r="A24" s="56">
        <v>37742</v>
      </c>
      <c r="B24" s="57"/>
      <c r="C24" s="57">
        <v>1031.0450082709717</v>
      </c>
      <c r="D24" s="57"/>
    </row>
    <row r="25" spans="1:4" x14ac:dyDescent="0.2">
      <c r="A25" s="56">
        <v>37773</v>
      </c>
      <c r="B25" s="57"/>
      <c r="C25" s="57"/>
      <c r="D25" s="57">
        <v>995.4004149621702</v>
      </c>
    </row>
    <row r="26" spans="1:4" x14ac:dyDescent="0.2">
      <c r="A26" s="56">
        <v>37803</v>
      </c>
      <c r="B26" s="57"/>
      <c r="C26" s="57">
        <v>1061.5854058110745</v>
      </c>
      <c r="D26" s="57"/>
    </row>
    <row r="27" spans="1:4" x14ac:dyDescent="0.2">
      <c r="A27" s="56">
        <v>38322</v>
      </c>
      <c r="B27" s="57"/>
      <c r="C27" s="57"/>
      <c r="D27" s="57">
        <v>1018.2640270236366</v>
      </c>
    </row>
    <row r="28" spans="1:4" x14ac:dyDescent="0.2">
      <c r="A28" s="56">
        <v>38200</v>
      </c>
      <c r="B28" s="57"/>
      <c r="C28" s="57">
        <v>1067.0959194037557</v>
      </c>
      <c r="D28" s="57"/>
    </row>
    <row r="29" spans="1:4" x14ac:dyDescent="0.2">
      <c r="A29" s="56">
        <v>38412</v>
      </c>
      <c r="B29" s="57"/>
      <c r="C29" s="57">
        <v>1165.4135338345866</v>
      </c>
      <c r="D29" s="57"/>
    </row>
    <row r="30" spans="1:4" x14ac:dyDescent="0.2">
      <c r="A30" s="56">
        <v>38473</v>
      </c>
      <c r="B30" s="57"/>
      <c r="C30" s="57">
        <v>1354.1666666666665</v>
      </c>
      <c r="D30" s="57"/>
    </row>
    <row r="31" spans="1:4" x14ac:dyDescent="0.2">
      <c r="A31" s="56">
        <v>38657</v>
      </c>
      <c r="B31" s="57"/>
      <c r="C31" s="57"/>
      <c r="D31" s="57">
        <v>1328.7676867390589</v>
      </c>
    </row>
    <row r="32" spans="1:4" x14ac:dyDescent="0.2">
      <c r="A32" s="56">
        <v>38718</v>
      </c>
      <c r="B32" s="57"/>
      <c r="C32" s="57"/>
      <c r="D32" s="57">
        <v>1359.5931635071204</v>
      </c>
    </row>
    <row r="33" spans="1:4" x14ac:dyDescent="0.2">
      <c r="A33" s="56">
        <v>38838</v>
      </c>
      <c r="B33" s="57"/>
      <c r="C33" s="57"/>
      <c r="D33" s="57">
        <v>1345.4810495626818</v>
      </c>
    </row>
    <row r="34" spans="1:4" x14ac:dyDescent="0.2">
      <c r="A34" s="56">
        <v>38869</v>
      </c>
      <c r="B34" s="57"/>
      <c r="C34" s="57"/>
      <c r="D34" s="57">
        <v>1227.7305633221672</v>
      </c>
    </row>
    <row r="35" spans="1:4" x14ac:dyDescent="0.2">
      <c r="A35" s="56">
        <v>38899</v>
      </c>
      <c r="B35" s="57"/>
      <c r="C35" s="57"/>
      <c r="D35" s="57">
        <v>1267.5768803014782</v>
      </c>
    </row>
    <row r="36" spans="1:4" x14ac:dyDescent="0.2">
      <c r="A36" s="56">
        <v>38899</v>
      </c>
      <c r="B36" s="57"/>
      <c r="C36" s="57"/>
      <c r="D36" s="57">
        <v>1208.4940889271825</v>
      </c>
    </row>
    <row r="37" spans="1:4" x14ac:dyDescent="0.2">
      <c r="A37" s="56">
        <v>38961</v>
      </c>
      <c r="B37" s="57"/>
      <c r="C37" s="57"/>
      <c r="D37" s="57">
        <v>1172.6445686952588</v>
      </c>
    </row>
    <row r="38" spans="1:4" x14ac:dyDescent="0.2">
      <c r="A38" s="56">
        <v>38961</v>
      </c>
      <c r="B38" s="57"/>
      <c r="C38" s="57">
        <v>1611.8888095175107</v>
      </c>
      <c r="D38" s="57"/>
    </row>
    <row r="39" spans="1:4" x14ac:dyDescent="0.2">
      <c r="A39" s="56">
        <v>39142</v>
      </c>
      <c r="B39" s="57"/>
      <c r="C39" s="57"/>
      <c r="D39" s="57">
        <v>1326.2819037195004</v>
      </c>
    </row>
    <row r="40" spans="1:4" x14ac:dyDescent="0.2">
      <c r="A40" s="56">
        <v>39142</v>
      </c>
      <c r="B40" s="57"/>
      <c r="C40" s="57"/>
      <c r="D40" s="57">
        <v>1398.1887539211602</v>
      </c>
    </row>
    <row r="41" spans="1:4" x14ac:dyDescent="0.2">
      <c r="A41" s="56">
        <v>39142</v>
      </c>
      <c r="B41" s="57"/>
      <c r="C41" s="57">
        <v>1183.2515023379856</v>
      </c>
      <c r="D41" s="57"/>
    </row>
    <row r="42" spans="1:4" x14ac:dyDescent="0.2">
      <c r="A42" s="56">
        <v>39173</v>
      </c>
      <c r="B42" s="57"/>
      <c r="C42" s="57">
        <v>1210.9164925754303</v>
      </c>
      <c r="D42" s="57"/>
    </row>
    <row r="43" spans="1:4" x14ac:dyDescent="0.2">
      <c r="A43" s="56">
        <v>39203</v>
      </c>
      <c r="B43" s="57"/>
      <c r="C43" s="57"/>
      <c r="D43" s="57">
        <v>1052.8026554448827</v>
      </c>
    </row>
    <row r="44" spans="1:4" x14ac:dyDescent="0.2">
      <c r="A44" s="56">
        <v>39234</v>
      </c>
      <c r="B44" s="57"/>
      <c r="C44" s="57"/>
      <c r="D44" s="57">
        <v>1444.4546549376896</v>
      </c>
    </row>
    <row r="45" spans="1:4" x14ac:dyDescent="0.2">
      <c r="A45" s="56">
        <v>39234</v>
      </c>
      <c r="B45" s="57"/>
      <c r="C45" s="57"/>
      <c r="D45" s="57">
        <v>1605.4044812004397</v>
      </c>
    </row>
    <row r="46" spans="1:4" x14ac:dyDescent="0.2">
      <c r="A46" s="56">
        <v>39234</v>
      </c>
      <c r="B46" s="57"/>
      <c r="C46" s="57"/>
      <c r="D46" s="57">
        <v>1357.5701644151218</v>
      </c>
    </row>
    <row r="47" spans="1:4" x14ac:dyDescent="0.2">
      <c r="A47" s="56">
        <v>39234</v>
      </c>
      <c r="B47" s="57"/>
      <c r="C47" s="57"/>
      <c r="D47" s="57">
        <v>1203.281237792705</v>
      </c>
    </row>
    <row r="48" spans="1:4" x14ac:dyDescent="0.2">
      <c r="A48" s="56">
        <v>39264</v>
      </c>
      <c r="B48" s="57">
        <v>1590.8856075679828</v>
      </c>
      <c r="C48" s="57"/>
      <c r="D48" s="57"/>
    </row>
    <row r="49" spans="1:4" x14ac:dyDescent="0.2">
      <c r="A49" s="56">
        <v>39295</v>
      </c>
      <c r="B49" s="57">
        <v>2046.2962962962961</v>
      </c>
      <c r="C49" s="57"/>
      <c r="D49" s="57"/>
    </row>
    <row r="50" spans="1:4" x14ac:dyDescent="0.2">
      <c r="A50" s="56">
        <v>39326</v>
      </c>
      <c r="B50" s="57"/>
      <c r="C50" s="57"/>
      <c r="D50" s="57">
        <v>1424.9227401894032</v>
      </c>
    </row>
    <row r="51" spans="1:4" x14ac:dyDescent="0.2">
      <c r="A51" s="56">
        <v>39326</v>
      </c>
      <c r="B51" s="57"/>
      <c r="C51" s="57"/>
      <c r="D51" s="57">
        <v>1442.1945309795776</v>
      </c>
    </row>
    <row r="52" spans="1:4" x14ac:dyDescent="0.2">
      <c r="A52" s="56">
        <v>39356</v>
      </c>
      <c r="B52" s="57"/>
      <c r="C52" s="57"/>
      <c r="D52" s="57">
        <v>1508.9240003896673</v>
      </c>
    </row>
    <row r="53" spans="1:4" x14ac:dyDescent="0.2">
      <c r="A53" s="56">
        <v>39356</v>
      </c>
      <c r="B53" s="57"/>
      <c r="C53" s="57"/>
      <c r="D53" s="57">
        <v>1572.0232863196497</v>
      </c>
    </row>
    <row r="54" spans="1:4" x14ac:dyDescent="0.2">
      <c r="A54" s="56">
        <v>39387</v>
      </c>
      <c r="B54" s="57"/>
      <c r="C54" s="57"/>
      <c r="D54" s="57">
        <v>1581.4641744548289</v>
      </c>
    </row>
    <row r="55" spans="1:4" x14ac:dyDescent="0.2">
      <c r="A55" s="56">
        <v>39417</v>
      </c>
      <c r="B55" s="57"/>
      <c r="C55" s="57"/>
      <c r="D55" s="57">
        <v>1400.5473962306119</v>
      </c>
    </row>
    <row r="56" spans="1:4" x14ac:dyDescent="0.2">
      <c r="A56" s="56">
        <v>39448</v>
      </c>
      <c r="B56" s="57"/>
      <c r="C56" s="57">
        <v>1770.3847409929472</v>
      </c>
      <c r="D56" s="57"/>
    </row>
    <row r="57" spans="1:4" x14ac:dyDescent="0.2">
      <c r="A57" s="56">
        <v>39448</v>
      </c>
      <c r="B57" s="57"/>
      <c r="C57" s="57"/>
      <c r="D57" s="57">
        <v>1342.8282319424661</v>
      </c>
    </row>
    <row r="58" spans="1:4" x14ac:dyDescent="0.2">
      <c r="A58" s="56">
        <v>39479</v>
      </c>
      <c r="B58" s="57"/>
      <c r="C58" s="57"/>
      <c r="D58" s="57">
        <v>1502.6643744115861</v>
      </c>
    </row>
    <row r="59" spans="1:4" x14ac:dyDescent="0.2">
      <c r="A59" s="56">
        <v>39508</v>
      </c>
      <c r="B59" s="57"/>
      <c r="C59" s="57"/>
      <c r="D59" s="57">
        <v>1426.5975652407394</v>
      </c>
    </row>
    <row r="60" spans="1:4" x14ac:dyDescent="0.2">
      <c r="A60" s="56">
        <v>39539</v>
      </c>
      <c r="B60" s="57"/>
      <c r="C60" s="57"/>
      <c r="D60" s="57">
        <v>1884.1677874277646</v>
      </c>
    </row>
    <row r="61" spans="1:4" x14ac:dyDescent="0.2">
      <c r="A61" s="56">
        <v>39539</v>
      </c>
      <c r="B61" s="57">
        <v>2135.275967097683</v>
      </c>
      <c r="C61" s="57"/>
      <c r="D61" s="57"/>
    </row>
    <row r="62" spans="1:4" x14ac:dyDescent="0.2">
      <c r="A62" s="56">
        <v>39600</v>
      </c>
      <c r="B62" s="57"/>
      <c r="C62" s="57"/>
      <c r="D62" s="57">
        <v>1739.1111370226727</v>
      </c>
    </row>
    <row r="63" spans="1:4" x14ac:dyDescent="0.2">
      <c r="A63" s="56">
        <v>39661</v>
      </c>
      <c r="B63" s="57">
        <v>1623.1212797619048</v>
      </c>
      <c r="C63" s="57"/>
      <c r="D63" s="57"/>
    </row>
    <row r="64" spans="1:4" x14ac:dyDescent="0.2">
      <c r="A64" s="56">
        <v>39722</v>
      </c>
      <c r="B64" s="57"/>
      <c r="C64" s="57">
        <v>1548.6580064576406</v>
      </c>
      <c r="D64" s="57"/>
    </row>
    <row r="65" spans="1:4" x14ac:dyDescent="0.2">
      <c r="A65" s="56">
        <v>39753</v>
      </c>
      <c r="B65" s="57"/>
      <c r="C65" s="57">
        <v>1573.0226216744702</v>
      </c>
      <c r="D65" s="57"/>
    </row>
    <row r="66" spans="1:4" x14ac:dyDescent="0.2">
      <c r="A66" s="56">
        <v>39753</v>
      </c>
      <c r="B66" s="57"/>
      <c r="C66" s="57"/>
      <c r="D66" s="57">
        <v>1169.7672938462149</v>
      </c>
    </row>
    <row r="67" spans="1:4" x14ac:dyDescent="0.2">
      <c r="A67" s="56">
        <v>39783</v>
      </c>
      <c r="B67" s="57">
        <v>1781.6735776412756</v>
      </c>
      <c r="C67" s="57"/>
      <c r="D67" s="57"/>
    </row>
    <row r="68" spans="1:4" x14ac:dyDescent="0.2">
      <c r="A68" s="56">
        <v>39845</v>
      </c>
      <c r="B68" s="57">
        <v>1264.3835616438357</v>
      </c>
      <c r="C68" s="57"/>
      <c r="D68" s="57"/>
    </row>
    <row r="69" spans="1:4" x14ac:dyDescent="0.2">
      <c r="A69" s="56">
        <v>39873</v>
      </c>
      <c r="B69" s="57"/>
      <c r="C69" s="57">
        <v>1467.7449040362476</v>
      </c>
      <c r="D69" s="57"/>
    </row>
    <row r="70" spans="1:4" x14ac:dyDescent="0.2">
      <c r="A70" s="56">
        <v>39912</v>
      </c>
      <c r="B70" s="57"/>
      <c r="C70" s="57">
        <v>1130.2910384472377</v>
      </c>
      <c r="D70" s="57"/>
    </row>
    <row r="71" spans="1:4" x14ac:dyDescent="0.2">
      <c r="A71" s="56">
        <v>39934</v>
      </c>
      <c r="B71" s="57">
        <v>1372.2552607502287</v>
      </c>
      <c r="C71" s="57"/>
      <c r="D71" s="57"/>
    </row>
    <row r="72" spans="1:4" x14ac:dyDescent="0.2">
      <c r="A72" s="56">
        <v>39965</v>
      </c>
      <c r="B72" s="57"/>
      <c r="C72" s="57">
        <v>1507.0547179296505</v>
      </c>
      <c r="D72" s="57"/>
    </row>
    <row r="73" spans="1:4" x14ac:dyDescent="0.2">
      <c r="A73" s="56">
        <v>39995</v>
      </c>
      <c r="B73" s="57">
        <v>1661.3143344021037</v>
      </c>
      <c r="C73" s="57"/>
      <c r="D73" s="57"/>
    </row>
    <row r="74" spans="1:4" x14ac:dyDescent="0.2">
      <c r="A74" s="94">
        <v>39995</v>
      </c>
      <c r="B74" s="57"/>
      <c r="C74" s="57">
        <v>1726.9554390047533</v>
      </c>
      <c r="D74" s="57"/>
    </row>
    <row r="75" spans="1:4" x14ac:dyDescent="0.2">
      <c r="A75" s="94">
        <v>40026</v>
      </c>
      <c r="B75" s="57"/>
      <c r="C75" s="57"/>
      <c r="D75" s="57">
        <v>1404.8706240487061</v>
      </c>
    </row>
    <row r="76" spans="1:4" x14ac:dyDescent="0.2">
      <c r="A76" s="94">
        <v>40057</v>
      </c>
      <c r="B76" s="57">
        <v>1722.589129561957</v>
      </c>
      <c r="C76" s="57"/>
      <c r="D76" s="57"/>
    </row>
    <row r="77" spans="1:4" x14ac:dyDescent="0.2">
      <c r="A77" s="94">
        <v>40087</v>
      </c>
      <c r="B77" s="57"/>
      <c r="C77" s="57"/>
      <c r="D77" s="57">
        <v>1632.514150672934</v>
      </c>
    </row>
    <row r="78" spans="1:4" x14ac:dyDescent="0.2">
      <c r="A78" s="94">
        <v>40148</v>
      </c>
      <c r="B78" s="57"/>
      <c r="C78" s="57"/>
      <c r="D78" s="57">
        <v>1678.4468199343908</v>
      </c>
    </row>
    <row r="79" spans="1:4" x14ac:dyDescent="0.2">
      <c r="A79" s="94">
        <v>40179</v>
      </c>
      <c r="B79" s="57"/>
      <c r="C79" s="57">
        <v>2045.3296129958312</v>
      </c>
      <c r="D79" s="57"/>
    </row>
    <row r="80" spans="1:4" x14ac:dyDescent="0.2">
      <c r="A80" s="94">
        <v>40179</v>
      </c>
      <c r="B80" s="57"/>
      <c r="C80" s="57">
        <v>1569.2087225454545</v>
      </c>
      <c r="D80" s="57"/>
    </row>
    <row r="81" spans="1:4" x14ac:dyDescent="0.2">
      <c r="A81" s="94">
        <v>40238</v>
      </c>
      <c r="B81" s="57"/>
      <c r="C81" s="57">
        <v>1568.075700418226</v>
      </c>
      <c r="D81" s="57"/>
    </row>
    <row r="82" spans="1:4" x14ac:dyDescent="0.2">
      <c r="A82" s="94">
        <v>40330</v>
      </c>
      <c r="B82" s="57"/>
      <c r="C82" s="57">
        <v>1236.737260755003</v>
      </c>
      <c r="D82" s="57"/>
    </row>
    <row r="83" spans="1:4" x14ac:dyDescent="0.2">
      <c r="A83" s="94">
        <v>40360</v>
      </c>
      <c r="B83" s="57">
        <v>1558.6605918517221</v>
      </c>
      <c r="C83" s="57"/>
      <c r="D83" s="57"/>
    </row>
    <row r="84" spans="1:4" x14ac:dyDescent="0.2">
      <c r="A84" s="94">
        <v>40360</v>
      </c>
      <c r="B84" s="57"/>
      <c r="C84" s="57"/>
      <c r="D84" s="57">
        <v>1454.4397045159646</v>
      </c>
    </row>
    <row r="85" spans="1:4" x14ac:dyDescent="0.2">
      <c r="A85" s="94">
        <v>40360</v>
      </c>
      <c r="B85" s="57">
        <v>1593.297493892871</v>
      </c>
      <c r="C85" s="57"/>
      <c r="D85" s="57"/>
    </row>
    <row r="86" spans="1:4" x14ac:dyDescent="0.2">
      <c r="A86" s="94">
        <v>40391</v>
      </c>
      <c r="B86" s="57"/>
      <c r="C86" s="57"/>
      <c r="D86" s="57">
        <v>1390.9943473792396</v>
      </c>
    </row>
    <row r="87" spans="1:4" x14ac:dyDescent="0.2">
      <c r="A87" s="94">
        <v>40452</v>
      </c>
      <c r="B87" s="57"/>
      <c r="C87" s="57">
        <v>1278.1933015955103</v>
      </c>
      <c r="D87" s="57"/>
    </row>
    <row r="88" spans="1:4" x14ac:dyDescent="0.2">
      <c r="A88" s="94">
        <v>40452</v>
      </c>
      <c r="B88" s="57"/>
      <c r="C88" s="57">
        <v>1221.8024206427672</v>
      </c>
      <c r="D88" s="57"/>
    </row>
    <row r="89" spans="1:4" x14ac:dyDescent="0.2">
      <c r="A89" s="94">
        <v>40575</v>
      </c>
      <c r="B89" s="57"/>
      <c r="C89" s="57">
        <v>1256.8995569758154</v>
      </c>
      <c r="D89" s="57"/>
    </row>
    <row r="90" spans="1:4" x14ac:dyDescent="0.2">
      <c r="A90" s="94">
        <v>40575</v>
      </c>
      <c r="B90" s="57"/>
      <c r="C90" s="57">
        <v>1530.6978522819504</v>
      </c>
      <c r="D90" s="57"/>
    </row>
    <row r="91" spans="1:4" x14ac:dyDescent="0.2">
      <c r="A91" s="94">
        <v>40603</v>
      </c>
      <c r="B91" s="57"/>
      <c r="C91" s="57">
        <v>1199.2755265034687</v>
      </c>
      <c r="D91" s="57"/>
    </row>
    <row r="92" spans="1:4" x14ac:dyDescent="0.2">
      <c r="A92" s="94">
        <v>40694</v>
      </c>
      <c r="B92" s="57">
        <v>1147.6293103448277</v>
      </c>
      <c r="C92" s="57"/>
      <c r="D92" s="57"/>
    </row>
    <row r="93" spans="1:4" x14ac:dyDescent="0.2">
      <c r="A93" s="94">
        <v>40664</v>
      </c>
      <c r="B93" s="57">
        <v>1700.1915708812262</v>
      </c>
      <c r="C93" s="57"/>
      <c r="D93" s="57"/>
    </row>
    <row r="94" spans="1:4" x14ac:dyDescent="0.2">
      <c r="A94" s="94">
        <v>40695</v>
      </c>
      <c r="B94" s="57">
        <v>1221.271936463726</v>
      </c>
      <c r="C94" s="57"/>
      <c r="D94" s="57"/>
    </row>
    <row r="95" spans="1:4" x14ac:dyDescent="0.2">
      <c r="A95" s="94">
        <v>40756</v>
      </c>
      <c r="B95" s="57">
        <v>1688.2499268364058</v>
      </c>
      <c r="C95" s="57"/>
      <c r="D95" s="57"/>
    </row>
    <row r="96" spans="1:4" x14ac:dyDescent="0.2">
      <c r="A96" s="94">
        <v>40787</v>
      </c>
      <c r="B96" s="57">
        <v>1687.7562865069217</v>
      </c>
      <c r="C96" s="57"/>
      <c r="D96" s="57"/>
    </row>
    <row r="97" spans="1:4" x14ac:dyDescent="0.2">
      <c r="A97" s="94">
        <v>40787</v>
      </c>
      <c r="B97" s="57"/>
      <c r="C97" s="57"/>
      <c r="D97" s="57">
        <v>1308.0111220428644</v>
      </c>
    </row>
    <row r="98" spans="1:4" x14ac:dyDescent="0.2">
      <c r="A98" s="94">
        <v>40817</v>
      </c>
      <c r="B98" s="57"/>
      <c r="C98" s="57"/>
      <c r="D98" s="57">
        <v>1355.8360549640122</v>
      </c>
    </row>
    <row r="99" spans="1:4" x14ac:dyDescent="0.2">
      <c r="A99" s="94">
        <v>40817</v>
      </c>
      <c r="B99" s="57"/>
      <c r="C99" s="57">
        <v>987.04864801380074</v>
      </c>
      <c r="D99" s="57"/>
    </row>
    <row r="100" spans="1:4" x14ac:dyDescent="0.2">
      <c r="A100" s="94">
        <v>40848</v>
      </c>
      <c r="B100" s="57"/>
      <c r="C100" s="57"/>
      <c r="D100" s="57">
        <v>1359.4854673998427</v>
      </c>
    </row>
    <row r="101" spans="1:4" x14ac:dyDescent="0.2">
      <c r="A101" s="94">
        <v>40909</v>
      </c>
      <c r="B101" s="57"/>
      <c r="C101" s="57">
        <v>1510.9187654204636</v>
      </c>
      <c r="D101" s="57"/>
    </row>
    <row r="102" spans="1:4" x14ac:dyDescent="0.2">
      <c r="A102" s="94">
        <v>40940</v>
      </c>
      <c r="B102" s="57"/>
      <c r="C102" s="57">
        <v>1138.6006191307238</v>
      </c>
      <c r="D102" s="57"/>
    </row>
    <row r="103" spans="1:4" x14ac:dyDescent="0.2">
      <c r="A103" s="94">
        <v>41183</v>
      </c>
      <c r="B103" s="57"/>
      <c r="C103" s="57">
        <v>1192.2176418260181</v>
      </c>
      <c r="D103" s="57"/>
    </row>
    <row r="104" spans="1:4" x14ac:dyDescent="0.2">
      <c r="A104" s="94">
        <v>41291</v>
      </c>
      <c r="B104" s="57"/>
      <c r="C104" s="57">
        <v>1196.3505592456086</v>
      </c>
      <c r="D104" s="57"/>
    </row>
    <row r="105" spans="1:4" x14ac:dyDescent="0.2">
      <c r="A105" s="94">
        <v>41275</v>
      </c>
      <c r="B105" s="57"/>
      <c r="C105" s="57">
        <v>1281.386644831819</v>
      </c>
      <c r="D105" s="57"/>
    </row>
    <row r="106" spans="1:4" x14ac:dyDescent="0.2">
      <c r="B106" s="57"/>
      <c r="C106" s="57"/>
      <c r="D106" s="57"/>
    </row>
    <row r="107" spans="1:4" x14ac:dyDescent="0.2">
      <c r="B107" s="57"/>
      <c r="C107" s="57"/>
      <c r="D107" s="57"/>
    </row>
    <row r="108" spans="1:4" x14ac:dyDescent="0.2">
      <c r="B108" s="57"/>
      <c r="C108" s="57"/>
      <c r="D108" s="57"/>
    </row>
    <row r="109" spans="1:4" x14ac:dyDescent="0.2">
      <c r="B109" s="57"/>
      <c r="C109" s="57"/>
      <c r="D109" s="57"/>
    </row>
  </sheetData>
  <mergeCells count="1">
    <mergeCell ref="B3:D3"/>
  </mergeCells>
  <phoneticPr fontId="6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ColWidth="8.7109375" defaultRowHeight="12.75" x14ac:dyDescent="0.2"/>
  <cols>
    <col min="1" max="1" width="22" customWidth="1"/>
  </cols>
  <sheetData>
    <row r="1" spans="1:14" ht="15" x14ac:dyDescent="0.25">
      <c r="A1" s="102" t="s">
        <v>65</v>
      </c>
    </row>
    <row r="2" spans="1:14" x14ac:dyDescent="0.2">
      <c r="A2" s="132"/>
    </row>
    <row r="3" spans="1:14" ht="15" x14ac:dyDescent="0.25">
      <c r="A3" s="4"/>
      <c r="B3" s="198" t="s">
        <v>31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4" ht="15" x14ac:dyDescent="0.25">
      <c r="A4" s="5" t="s">
        <v>36</v>
      </c>
      <c r="B4" s="77">
        <v>2000</v>
      </c>
      <c r="C4" s="77">
        <v>2001</v>
      </c>
      <c r="D4" s="77">
        <v>2002</v>
      </c>
      <c r="E4" s="77">
        <v>2003</v>
      </c>
      <c r="F4" s="77">
        <v>2004</v>
      </c>
      <c r="G4" s="77">
        <v>2005</v>
      </c>
      <c r="H4" s="77">
        <v>2006</v>
      </c>
      <c r="I4" s="77">
        <v>2007</v>
      </c>
      <c r="J4" s="77">
        <v>2008</v>
      </c>
      <c r="K4" s="77">
        <v>2009</v>
      </c>
      <c r="L4" s="77">
        <v>2010</v>
      </c>
      <c r="M4" s="77">
        <v>2011</v>
      </c>
      <c r="N4" s="77">
        <v>2012</v>
      </c>
    </row>
    <row r="5" spans="1:14" ht="15" x14ac:dyDescent="0.25">
      <c r="A5" s="4" t="s">
        <v>269</v>
      </c>
      <c r="B5" s="6">
        <v>30.030200000000001</v>
      </c>
      <c r="C5" s="6">
        <v>43.309399999999982</v>
      </c>
      <c r="D5" s="6">
        <v>66.007100000000008</v>
      </c>
      <c r="E5" s="6">
        <v>52.6098</v>
      </c>
      <c r="F5" s="6">
        <v>25.403900000000007</v>
      </c>
      <c r="G5" s="6">
        <v>16.869999999999997</v>
      </c>
      <c r="H5" s="6">
        <v>9.8590000000000018</v>
      </c>
      <c r="I5" s="6">
        <v>7.6959</v>
      </c>
      <c r="J5" s="6">
        <v>8.7678000000000029</v>
      </c>
      <c r="K5" s="6">
        <v>10.7026</v>
      </c>
      <c r="L5" s="6">
        <v>7.5135000000000023</v>
      </c>
      <c r="M5" s="6">
        <v>10.7546</v>
      </c>
      <c r="N5" s="6">
        <v>9.0374440000000007</v>
      </c>
    </row>
    <row r="6" spans="1:14" ht="15" x14ac:dyDescent="0.25">
      <c r="A6" s="4" t="s">
        <v>32</v>
      </c>
      <c r="B6" s="6">
        <v>0.1305</v>
      </c>
      <c r="C6" s="6">
        <v>0.51970000000000005</v>
      </c>
      <c r="D6" s="6">
        <v>1.0500000000000001E-2</v>
      </c>
      <c r="E6" s="6">
        <v>0.09</v>
      </c>
      <c r="F6" s="6">
        <v>0.61699999999999999</v>
      </c>
      <c r="G6" s="6">
        <v>0.47770000000000001</v>
      </c>
      <c r="H6" s="6">
        <v>0.59660000000000002</v>
      </c>
      <c r="I6" s="6">
        <v>1.5135000000000001</v>
      </c>
      <c r="J6" s="6">
        <v>1.5840000000000001</v>
      </c>
      <c r="K6" s="6">
        <v>2.0206</v>
      </c>
      <c r="L6" s="6">
        <v>5.8372999999999999</v>
      </c>
      <c r="M6" s="6">
        <v>4.0750999999999999</v>
      </c>
      <c r="N6" s="6">
        <v>4.5095010000000002</v>
      </c>
    </row>
    <row r="7" spans="1:14" ht="15" x14ac:dyDescent="0.25">
      <c r="A7" s="4" t="s">
        <v>3</v>
      </c>
      <c r="B7" s="6">
        <v>7.0854999999999987E-2</v>
      </c>
      <c r="C7" s="6">
        <v>1.6904560000000002</v>
      </c>
      <c r="D7" s="6">
        <v>0.41060800000000003</v>
      </c>
      <c r="E7" s="6">
        <v>1.6648559999999997</v>
      </c>
      <c r="F7" s="6">
        <v>0.39639800000000003</v>
      </c>
      <c r="G7" s="6">
        <v>2.3744150000000004</v>
      </c>
      <c r="H7" s="6">
        <v>2.4534500000000001</v>
      </c>
      <c r="I7" s="6">
        <v>5.2525000000000004</v>
      </c>
      <c r="J7" s="6">
        <v>8.3624350000000014</v>
      </c>
      <c r="K7" s="6">
        <v>10.005193000000002</v>
      </c>
      <c r="L7" s="6">
        <v>5.2199900000000001</v>
      </c>
      <c r="M7" s="6">
        <v>6.8189499999999992</v>
      </c>
      <c r="N7" s="6">
        <v>13.006069999999999</v>
      </c>
    </row>
    <row r="8" spans="1:14" ht="15" x14ac:dyDescent="0.25">
      <c r="A8" s="4" t="s">
        <v>33</v>
      </c>
      <c r="B8" s="6">
        <v>0.15741933199327743</v>
      </c>
      <c r="C8" s="6">
        <v>0.42107978140696328</v>
      </c>
      <c r="D8" s="6">
        <v>0.42318124083457387</v>
      </c>
      <c r="E8" s="6">
        <v>0.33881596876830883</v>
      </c>
      <c r="F8" s="6">
        <v>0.25537515850180148</v>
      </c>
      <c r="G8" s="6">
        <v>0.17033468857580786</v>
      </c>
      <c r="H8" s="6">
        <v>0.42831062196419956</v>
      </c>
      <c r="I8" s="6">
        <v>0.53654472120594998</v>
      </c>
      <c r="J8" s="6">
        <v>0.56971600000000078</v>
      </c>
      <c r="K8" s="6">
        <v>1.0106144000000012</v>
      </c>
      <c r="L8" s="6">
        <v>1.1030800000000007</v>
      </c>
      <c r="M8" s="6">
        <v>2.0306200000000008</v>
      </c>
      <c r="N8" s="6">
        <v>3.4165660000000004</v>
      </c>
    </row>
    <row r="9" spans="1:14" ht="15" x14ac:dyDescent="0.25">
      <c r="A9" s="4" t="s">
        <v>34</v>
      </c>
      <c r="B9" s="6">
        <v>0.76979999999999904</v>
      </c>
      <c r="C9" s="6">
        <v>0.71829999999999916</v>
      </c>
      <c r="D9" s="6">
        <v>1.1098999999999999</v>
      </c>
      <c r="E9" s="6">
        <v>0.40499999999999986</v>
      </c>
      <c r="F9" s="6">
        <v>0.29489999999999988</v>
      </c>
      <c r="G9" s="6">
        <v>0.2867000000000004</v>
      </c>
      <c r="H9" s="6">
        <v>0.26230000000000009</v>
      </c>
      <c r="I9" s="6">
        <v>0.33820000000000011</v>
      </c>
      <c r="J9" s="6">
        <v>0.11610000000000002</v>
      </c>
      <c r="K9" s="6">
        <v>0.11769999999999997</v>
      </c>
      <c r="L9" s="6">
        <v>1.1071999999999997</v>
      </c>
      <c r="M9" s="6">
        <v>0.31029999999999996</v>
      </c>
      <c r="N9" s="6">
        <v>0.1901800000000001</v>
      </c>
    </row>
    <row r="10" spans="1:14" ht="15" x14ac:dyDescent="0.25">
      <c r="A10" s="5" t="s">
        <v>37</v>
      </c>
      <c r="B10" s="7">
        <v>31.158774331993282</v>
      </c>
      <c r="C10" s="7">
        <v>46.658935781406946</v>
      </c>
      <c r="D10" s="7">
        <v>67.961289240834574</v>
      </c>
      <c r="E10" s="7">
        <v>55.108471968768313</v>
      </c>
      <c r="F10" s="7">
        <v>26.967573158501811</v>
      </c>
      <c r="G10" s="7">
        <v>20.179149688575801</v>
      </c>
      <c r="H10" s="7">
        <v>13.599660621964201</v>
      </c>
      <c r="I10" s="7">
        <v>15.33664472120595</v>
      </c>
      <c r="J10" s="7">
        <v>19.400051000000001</v>
      </c>
      <c r="K10" s="7">
        <v>23.856707400000005</v>
      </c>
      <c r="L10" s="7">
        <v>20.781070000000003</v>
      </c>
      <c r="M10" s="7">
        <v>23.989569999999997</v>
      </c>
      <c r="N10" s="7">
        <v>30.159761000000003</v>
      </c>
    </row>
    <row r="11" spans="1:14" ht="15" x14ac:dyDescent="0.25">
      <c r="A11" s="5" t="s">
        <v>35</v>
      </c>
      <c r="B11" s="80">
        <v>2.2739983044598555E-3</v>
      </c>
      <c r="C11" s="80">
        <v>3.6230059080636548E-2</v>
      </c>
      <c r="D11" s="80">
        <v>6.0417923877948742E-3</v>
      </c>
      <c r="E11" s="80">
        <v>3.0210527356728842E-2</v>
      </c>
      <c r="F11" s="80">
        <v>1.4699060893250284E-2</v>
      </c>
      <c r="G11" s="80">
        <v>0.11766675190205109</v>
      </c>
      <c r="H11" s="80">
        <v>0.1804052371746353</v>
      </c>
      <c r="I11" s="80">
        <v>0.34248038573504791</v>
      </c>
      <c r="J11" s="80">
        <v>0.43105221733695448</v>
      </c>
      <c r="K11" s="80">
        <v>0.41938700224826497</v>
      </c>
      <c r="L11" s="80">
        <v>0.25118966443980023</v>
      </c>
      <c r="M11" s="80">
        <v>0.28424644543441169</v>
      </c>
      <c r="N11" s="80">
        <v>0.43123916001854251</v>
      </c>
    </row>
    <row r="13" spans="1:14" x14ac:dyDescent="0.2">
      <c r="M13" s="54"/>
    </row>
  </sheetData>
  <mergeCells count="1">
    <mergeCell ref="B3:N3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7109375" defaultRowHeight="12.75" x14ac:dyDescent="0.2"/>
  <cols>
    <col min="2" max="2" width="9.7109375" bestFit="1" customWidth="1"/>
  </cols>
  <sheetData>
    <row r="1" spans="1:2" ht="15" x14ac:dyDescent="0.25">
      <c r="A1" s="102" t="s">
        <v>306</v>
      </c>
    </row>
    <row r="3" spans="1:2" x14ac:dyDescent="0.2">
      <c r="B3" s="2" t="s">
        <v>146</v>
      </c>
    </row>
    <row r="4" spans="1:2" x14ac:dyDescent="0.2">
      <c r="B4" s="2" t="s">
        <v>145</v>
      </c>
    </row>
    <row r="5" spans="1:2" x14ac:dyDescent="0.2">
      <c r="B5" s="2" t="s">
        <v>120</v>
      </c>
    </row>
    <row r="6" spans="1:2" x14ac:dyDescent="0.2">
      <c r="B6" s="2" t="s">
        <v>305</v>
      </c>
    </row>
    <row r="7" spans="1:2" x14ac:dyDescent="0.2">
      <c r="A7" s="2">
        <v>1982</v>
      </c>
      <c r="B7" s="30"/>
    </row>
    <row r="8" spans="1:2" x14ac:dyDescent="0.2">
      <c r="A8" s="2">
        <v>1983</v>
      </c>
      <c r="B8" s="30">
        <v>5083.3220792869315</v>
      </c>
    </row>
    <row r="9" spans="1:2" x14ac:dyDescent="0.2">
      <c r="A9" s="2">
        <v>1984</v>
      </c>
      <c r="B9" s="30"/>
    </row>
    <row r="10" spans="1:2" x14ac:dyDescent="0.2">
      <c r="A10" s="2">
        <v>1985</v>
      </c>
      <c r="B10" s="30">
        <v>3248.8963449220123</v>
      </c>
    </row>
    <row r="11" spans="1:2" x14ac:dyDescent="0.2">
      <c r="A11" s="2">
        <v>1986</v>
      </c>
      <c r="B11" s="30">
        <v>3323.7018163088555</v>
      </c>
    </row>
    <row r="12" spans="1:2" x14ac:dyDescent="0.2">
      <c r="A12" s="2">
        <v>1987</v>
      </c>
      <c r="B12" s="30">
        <v>2032.3283553690528</v>
      </c>
    </row>
    <row r="13" spans="1:2" x14ac:dyDescent="0.2">
      <c r="A13" s="2">
        <v>1988</v>
      </c>
      <c r="B13" s="30"/>
    </row>
    <row r="14" spans="1:2" x14ac:dyDescent="0.2">
      <c r="A14" s="2">
        <v>1989</v>
      </c>
      <c r="B14" s="30">
        <v>2605.6176475259281</v>
      </c>
    </row>
    <row r="15" spans="1:2" x14ac:dyDescent="0.2">
      <c r="A15" s="2">
        <v>1990</v>
      </c>
      <c r="B15" s="30">
        <v>2943.5275509733096</v>
      </c>
    </row>
    <row r="16" spans="1:2" x14ac:dyDescent="0.2">
      <c r="A16" s="2">
        <v>1991</v>
      </c>
      <c r="B16" s="30"/>
    </row>
    <row r="17" spans="1:2" x14ac:dyDescent="0.2">
      <c r="A17" s="2">
        <v>1992</v>
      </c>
      <c r="B17" s="30"/>
    </row>
    <row r="18" spans="1:2" x14ac:dyDescent="0.2">
      <c r="A18" s="2">
        <v>1993</v>
      </c>
      <c r="B18" s="30"/>
    </row>
    <row r="19" spans="1:2" x14ac:dyDescent="0.2">
      <c r="A19" s="2">
        <v>1994</v>
      </c>
      <c r="B19" s="30">
        <v>1819.0336087332528</v>
      </c>
    </row>
    <row r="20" spans="1:2" x14ac:dyDescent="0.2">
      <c r="A20" s="2">
        <v>1995</v>
      </c>
      <c r="B20" s="30">
        <v>1874.1510886931642</v>
      </c>
    </row>
    <row r="21" spans="1:2" x14ac:dyDescent="0.2">
      <c r="A21" s="2">
        <v>1996</v>
      </c>
      <c r="B21" s="30">
        <v>1531.7817725820817</v>
      </c>
    </row>
    <row r="22" spans="1:2" x14ac:dyDescent="0.2">
      <c r="A22" s="2">
        <v>1997</v>
      </c>
      <c r="B22" s="30">
        <v>2479.0204832271284</v>
      </c>
    </row>
    <row r="23" spans="1:2" x14ac:dyDescent="0.2">
      <c r="A23" s="2">
        <v>1998</v>
      </c>
      <c r="B23" s="30">
        <v>1410.5574463849248</v>
      </c>
    </row>
    <row r="24" spans="1:2" x14ac:dyDescent="0.2">
      <c r="A24" s="2">
        <v>1999</v>
      </c>
      <c r="B24" s="30">
        <v>1656.9416344300214</v>
      </c>
    </row>
    <row r="25" spans="1:2" x14ac:dyDescent="0.2">
      <c r="A25" s="2">
        <v>2000</v>
      </c>
      <c r="B25" s="30">
        <v>1670.2766294176158</v>
      </c>
    </row>
    <row r="26" spans="1:2" x14ac:dyDescent="0.2">
      <c r="A26" s="2">
        <v>2001</v>
      </c>
      <c r="B26" s="30">
        <v>1311.541449465198</v>
      </c>
    </row>
    <row r="27" spans="1:2" x14ac:dyDescent="0.2">
      <c r="A27" s="2">
        <v>2002</v>
      </c>
      <c r="B27" s="30">
        <v>1532.4898581033749</v>
      </c>
    </row>
    <row r="28" spans="1:2" x14ac:dyDescent="0.2">
      <c r="A28" s="2">
        <v>2003</v>
      </c>
      <c r="B28" s="30">
        <v>1390.1387370031728</v>
      </c>
    </row>
    <row r="29" spans="1:2" x14ac:dyDescent="0.2">
      <c r="A29" s="2">
        <v>2004</v>
      </c>
      <c r="B29" s="30">
        <v>1279.489534635318</v>
      </c>
    </row>
    <row r="30" spans="1:2" x14ac:dyDescent="0.2">
      <c r="A30" s="2">
        <v>2005</v>
      </c>
      <c r="B30" s="30">
        <v>1499.8010995151185</v>
      </c>
    </row>
    <row r="31" spans="1:2" x14ac:dyDescent="0.2">
      <c r="A31" s="2">
        <v>2006</v>
      </c>
      <c r="B31" s="30">
        <v>1671.8672533513704</v>
      </c>
    </row>
    <row r="32" spans="1:2" x14ac:dyDescent="0.2">
      <c r="A32" s="2">
        <v>2007</v>
      </c>
      <c r="B32" s="30">
        <v>1835.9892779637801</v>
      </c>
    </row>
    <row r="33" spans="1:2" x14ac:dyDescent="0.2">
      <c r="A33" s="2">
        <v>2008</v>
      </c>
      <c r="B33" s="30">
        <v>2047.0855897468132</v>
      </c>
    </row>
    <row r="34" spans="1:2" x14ac:dyDescent="0.2">
      <c r="A34" s="2">
        <v>2009</v>
      </c>
      <c r="B34" s="30">
        <v>2235.590980493304</v>
      </c>
    </row>
    <row r="35" spans="1:2" x14ac:dyDescent="0.2">
      <c r="A35" s="2">
        <v>2010</v>
      </c>
      <c r="B35" s="30">
        <v>2229.3156813260998</v>
      </c>
    </row>
    <row r="36" spans="1:2" x14ac:dyDescent="0.2">
      <c r="A36" s="113">
        <v>2011</v>
      </c>
      <c r="B36" s="100">
        <v>2135.2391666984568</v>
      </c>
    </row>
    <row r="37" spans="1:2" x14ac:dyDescent="0.2">
      <c r="A37" s="114">
        <v>2012</v>
      </c>
      <c r="B37" s="112">
        <v>1942.9890688234211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pane xSplit="1" ySplit="6" topLeftCell="B7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1" max="1" width="19.28515625" customWidth="1"/>
    <col min="2" max="2" width="11.7109375" bestFit="1" customWidth="1"/>
    <col min="3" max="3" width="10.42578125" bestFit="1" customWidth="1"/>
    <col min="4" max="4" width="12" bestFit="1" customWidth="1"/>
  </cols>
  <sheetData>
    <row r="1" spans="1:4" ht="15" x14ac:dyDescent="0.25">
      <c r="A1" s="102" t="s">
        <v>307</v>
      </c>
    </row>
    <row r="4" spans="1:4" x14ac:dyDescent="0.2">
      <c r="B4" s="2">
        <v>2012</v>
      </c>
      <c r="C4" s="2">
        <v>2012</v>
      </c>
      <c r="D4" s="2">
        <v>2012</v>
      </c>
    </row>
    <row r="5" spans="1:4" x14ac:dyDescent="0.2">
      <c r="A5" s="2" t="s">
        <v>121</v>
      </c>
      <c r="B5" s="2" t="s">
        <v>134</v>
      </c>
      <c r="C5" s="2" t="s">
        <v>134</v>
      </c>
      <c r="D5" s="2" t="s">
        <v>150</v>
      </c>
    </row>
    <row r="6" spans="1:4" x14ac:dyDescent="0.2">
      <c r="A6" s="2" t="s">
        <v>122</v>
      </c>
      <c r="B6" s="2" t="s">
        <v>147</v>
      </c>
      <c r="C6" s="2" t="s">
        <v>133</v>
      </c>
      <c r="D6" s="2" t="s">
        <v>305</v>
      </c>
    </row>
    <row r="7" spans="1:4" x14ac:dyDescent="0.2">
      <c r="A7" s="79" t="s">
        <v>148</v>
      </c>
      <c r="B7" s="34">
        <v>34</v>
      </c>
      <c r="C7" s="35">
        <v>70.53</v>
      </c>
      <c r="D7" s="30">
        <v>2668.2045200884595</v>
      </c>
    </row>
    <row r="8" spans="1:4" x14ac:dyDescent="0.2">
      <c r="A8" s="79" t="s">
        <v>309</v>
      </c>
      <c r="B8" s="34">
        <v>10</v>
      </c>
      <c r="C8" s="35">
        <v>128.60000000000002</v>
      </c>
      <c r="D8" s="30">
        <v>2386.0890521540186</v>
      </c>
    </row>
    <row r="9" spans="1:4" x14ac:dyDescent="0.2">
      <c r="A9" s="79" t="s">
        <v>310</v>
      </c>
      <c r="B9" s="34">
        <v>17</v>
      </c>
      <c r="C9" s="35">
        <v>583.75</v>
      </c>
      <c r="D9" s="30">
        <v>2090.8979334536261</v>
      </c>
    </row>
    <row r="10" spans="1:4" x14ac:dyDescent="0.2">
      <c r="A10" s="79" t="s">
        <v>311</v>
      </c>
      <c r="B10" s="34">
        <v>15</v>
      </c>
      <c r="C10" s="35">
        <v>1190.55</v>
      </c>
      <c r="D10" s="30">
        <v>1928.1201514026668</v>
      </c>
    </row>
    <row r="11" spans="1:4" x14ac:dyDescent="0.2">
      <c r="A11" s="79" t="s">
        <v>312</v>
      </c>
      <c r="B11" s="34">
        <v>28</v>
      </c>
      <c r="C11" s="35">
        <v>3717.07</v>
      </c>
      <c r="D11" s="30">
        <v>1917.1430715410431</v>
      </c>
    </row>
    <row r="12" spans="1:4" x14ac:dyDescent="0.2">
      <c r="A12" s="79" t="s">
        <v>149</v>
      </c>
      <c r="B12" s="34">
        <v>14</v>
      </c>
      <c r="C12" s="35">
        <v>3723.34</v>
      </c>
      <c r="D12" s="30">
        <v>1921.3148911742578</v>
      </c>
    </row>
    <row r="13" spans="1:4" x14ac:dyDescent="0.2">
      <c r="B13" s="34"/>
      <c r="C13" s="35"/>
      <c r="D13" s="30"/>
    </row>
    <row r="14" spans="1:4" x14ac:dyDescent="0.2">
      <c r="A14" s="16" t="s">
        <v>37</v>
      </c>
      <c r="B14" s="36">
        <f>SUM(B7:B12)</f>
        <v>118</v>
      </c>
      <c r="C14" s="37">
        <f>SUM(C7:C12)</f>
        <v>9413.84</v>
      </c>
    </row>
  </sheetData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pane xSplit="1" ySplit="6" topLeftCell="B7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1" max="1" width="15" customWidth="1"/>
    <col min="2" max="2" width="11.7109375" bestFit="1" customWidth="1"/>
    <col min="3" max="3" width="10.42578125" bestFit="1" customWidth="1"/>
    <col min="4" max="4" width="11.7109375" bestFit="1" customWidth="1"/>
  </cols>
  <sheetData>
    <row r="1" spans="1:6" ht="15" x14ac:dyDescent="0.25">
      <c r="A1" s="102" t="s">
        <v>308</v>
      </c>
      <c r="B1" s="76"/>
      <c r="C1" s="76"/>
      <c r="D1" s="76"/>
      <c r="E1" s="76"/>
      <c r="F1" s="76"/>
    </row>
    <row r="2" spans="1:6" x14ac:dyDescent="0.2">
      <c r="A2" s="76"/>
      <c r="B2" s="76"/>
      <c r="C2" s="76"/>
      <c r="D2" s="76"/>
      <c r="E2" s="76"/>
      <c r="F2" s="76"/>
    </row>
    <row r="3" spans="1:6" x14ac:dyDescent="0.2">
      <c r="A3" s="76"/>
      <c r="B3" s="76"/>
      <c r="C3" s="76"/>
      <c r="D3" s="76"/>
      <c r="E3" s="76"/>
      <c r="F3" s="76"/>
    </row>
    <row r="4" spans="1:6" x14ac:dyDescent="0.2">
      <c r="A4" s="76"/>
      <c r="B4" s="116">
        <v>2012</v>
      </c>
      <c r="C4" s="116">
        <v>2012</v>
      </c>
      <c r="D4" s="116">
        <v>2012</v>
      </c>
      <c r="E4" s="76"/>
      <c r="F4" s="76"/>
    </row>
    <row r="5" spans="1:6" x14ac:dyDescent="0.2">
      <c r="A5" s="116" t="s">
        <v>172</v>
      </c>
      <c r="B5" s="116" t="s">
        <v>134</v>
      </c>
      <c r="C5" s="116" t="s">
        <v>134</v>
      </c>
      <c r="D5" s="116" t="s">
        <v>150</v>
      </c>
      <c r="E5" s="76"/>
      <c r="F5" s="76"/>
    </row>
    <row r="6" spans="1:6" x14ac:dyDescent="0.2">
      <c r="A6" s="116" t="s">
        <v>122</v>
      </c>
      <c r="B6" s="116" t="s">
        <v>147</v>
      </c>
      <c r="C6" s="116" t="s">
        <v>133</v>
      </c>
      <c r="D6" s="116" t="s">
        <v>305</v>
      </c>
      <c r="E6" s="76"/>
      <c r="F6" s="76"/>
    </row>
    <row r="7" spans="1:6" x14ac:dyDescent="0.2">
      <c r="A7" s="133" t="s">
        <v>313</v>
      </c>
      <c r="B7" s="134">
        <v>9</v>
      </c>
      <c r="C7" s="135">
        <v>10</v>
      </c>
      <c r="D7" s="136">
        <v>2924.3868310610987</v>
      </c>
      <c r="E7" s="76"/>
      <c r="F7" s="76"/>
    </row>
    <row r="8" spans="1:6" x14ac:dyDescent="0.2">
      <c r="A8" s="133" t="s">
        <v>314</v>
      </c>
      <c r="B8" s="134">
        <v>51</v>
      </c>
      <c r="C8" s="135">
        <v>4136.4099999999989</v>
      </c>
      <c r="D8" s="136">
        <v>1926.1912445984283</v>
      </c>
      <c r="E8" s="76"/>
      <c r="F8" s="76"/>
    </row>
    <row r="9" spans="1:6" x14ac:dyDescent="0.2">
      <c r="A9" s="133" t="s">
        <v>315</v>
      </c>
      <c r="B9" s="134">
        <v>49</v>
      </c>
      <c r="C9" s="135">
        <v>4515.1799999999994</v>
      </c>
      <c r="D9" s="136">
        <v>1974.7118963707169</v>
      </c>
      <c r="E9" s="76"/>
      <c r="F9" s="76"/>
    </row>
    <row r="10" spans="1:6" x14ac:dyDescent="0.2">
      <c r="A10" s="133" t="s">
        <v>302</v>
      </c>
      <c r="B10" s="134">
        <v>9</v>
      </c>
      <c r="C10" s="135">
        <v>752.25</v>
      </c>
      <c r="D10" s="136">
        <v>1831.9015766268444</v>
      </c>
      <c r="E10" s="76"/>
      <c r="F10" s="76"/>
    </row>
    <row r="11" spans="1:6" x14ac:dyDescent="0.2">
      <c r="A11" s="76"/>
      <c r="B11" s="134"/>
      <c r="C11" s="135"/>
      <c r="D11" s="136"/>
      <c r="E11" s="76"/>
      <c r="F11" s="76"/>
    </row>
    <row r="12" spans="1:6" x14ac:dyDescent="0.2">
      <c r="A12" s="137" t="s">
        <v>37</v>
      </c>
      <c r="B12" s="138">
        <f>SUM(B7:B10)</f>
        <v>118</v>
      </c>
      <c r="C12" s="139">
        <f>SUM(C7:C10)</f>
        <v>9413.8399999999983</v>
      </c>
      <c r="D12" s="76"/>
      <c r="E12" s="76"/>
      <c r="F12" s="76"/>
    </row>
    <row r="13" spans="1:6" x14ac:dyDescent="0.2">
      <c r="A13" s="76"/>
      <c r="B13" s="76"/>
      <c r="C13" s="76"/>
      <c r="D13" s="76"/>
      <c r="E13" s="76"/>
      <c r="F13" s="76"/>
    </row>
  </sheetData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pane xSplit="1" ySplit="5" topLeftCell="B6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1" max="1" width="13" customWidth="1"/>
    <col min="2" max="2" width="10.42578125" bestFit="1" customWidth="1"/>
    <col min="3" max="3" width="11.7109375" bestFit="1" customWidth="1"/>
    <col min="4" max="4" width="12" bestFit="1" customWidth="1"/>
  </cols>
  <sheetData>
    <row r="1" spans="1:4" ht="15" x14ac:dyDescent="0.25">
      <c r="A1" s="102" t="s">
        <v>316</v>
      </c>
    </row>
    <row r="3" spans="1:4" x14ac:dyDescent="0.2">
      <c r="B3" s="2">
        <v>2012</v>
      </c>
      <c r="C3" s="2">
        <v>2012</v>
      </c>
      <c r="D3" s="2">
        <v>2012</v>
      </c>
    </row>
    <row r="4" spans="1:4" x14ac:dyDescent="0.2">
      <c r="B4" s="2" t="s">
        <v>134</v>
      </c>
      <c r="C4" s="2" t="s">
        <v>134</v>
      </c>
      <c r="D4" s="2" t="s">
        <v>150</v>
      </c>
    </row>
    <row r="5" spans="1:4" x14ac:dyDescent="0.2">
      <c r="B5" s="2" t="s">
        <v>133</v>
      </c>
      <c r="C5" s="2" t="s">
        <v>147</v>
      </c>
      <c r="D5" s="2" t="s">
        <v>305</v>
      </c>
    </row>
    <row r="6" spans="1:4" x14ac:dyDescent="0.2">
      <c r="A6" t="s">
        <v>317</v>
      </c>
      <c r="B6" s="38">
        <v>3827.0499999999997</v>
      </c>
      <c r="C6" s="39">
        <v>42</v>
      </c>
      <c r="D6" s="30">
        <v>1762.565538867085</v>
      </c>
    </row>
    <row r="7" spans="1:4" x14ac:dyDescent="0.2">
      <c r="A7" t="s">
        <v>318</v>
      </c>
      <c r="B7" s="38">
        <v>1100.6999999999998</v>
      </c>
      <c r="C7" s="39">
        <v>29</v>
      </c>
      <c r="D7" s="30">
        <v>2001.5171968273792</v>
      </c>
    </row>
    <row r="8" spans="1:4" x14ac:dyDescent="0.2">
      <c r="A8" t="s">
        <v>138</v>
      </c>
      <c r="B8" s="38">
        <v>1529.2600000000002</v>
      </c>
      <c r="C8" s="39">
        <v>21</v>
      </c>
      <c r="D8" s="30">
        <v>2001.6853146611763</v>
      </c>
    </row>
    <row r="9" spans="1:4" x14ac:dyDescent="0.2">
      <c r="A9" t="s">
        <v>319</v>
      </c>
      <c r="B9" s="38">
        <v>2937.6299999999997</v>
      </c>
      <c r="C9" s="39">
        <v>25</v>
      </c>
      <c r="D9" s="30">
        <v>2119.895798629429</v>
      </c>
    </row>
    <row r="10" spans="1:4" x14ac:dyDescent="0.2">
      <c r="A10" t="s">
        <v>261</v>
      </c>
      <c r="B10" s="38">
        <v>19.2</v>
      </c>
      <c r="C10" s="115">
        <v>1</v>
      </c>
      <c r="D10" s="30">
        <v>2808.5943935926775</v>
      </c>
    </row>
    <row r="11" spans="1:4" x14ac:dyDescent="0.2">
      <c r="B11" s="38"/>
      <c r="C11" s="39"/>
      <c r="D11" s="30"/>
    </row>
    <row r="12" spans="1:4" x14ac:dyDescent="0.2">
      <c r="A12" s="8" t="s">
        <v>144</v>
      </c>
      <c r="B12" s="40">
        <f>SUM(B6:B10)</f>
        <v>9413.84</v>
      </c>
      <c r="C12" s="41">
        <f>SUM(C6:C10)</f>
        <v>118</v>
      </c>
      <c r="D12" s="32">
        <v>1942.9890688234211</v>
      </c>
    </row>
  </sheetData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102" t="s">
        <v>320</v>
      </c>
    </row>
    <row r="3" spans="1:1" x14ac:dyDescent="0.2">
      <c r="A3" t="s">
        <v>115</v>
      </c>
    </row>
  </sheetData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102" t="s">
        <v>333</v>
      </c>
    </row>
    <row r="3" spans="1:1" x14ac:dyDescent="0.2">
      <c r="A3" s="10" t="s">
        <v>334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defaultColWidth="8.7109375" defaultRowHeight="12.75" x14ac:dyDescent="0.2"/>
  <cols>
    <col min="1" max="1" width="17.7109375" customWidth="1"/>
  </cols>
  <sheetData>
    <row r="1" spans="1:11" ht="15" x14ac:dyDescent="0.25">
      <c r="A1" s="102" t="s">
        <v>321</v>
      </c>
    </row>
    <row r="2" spans="1:11" x14ac:dyDescent="0.2">
      <c r="A2" s="76"/>
      <c r="B2" s="76"/>
      <c r="C2" s="76"/>
      <c r="D2" s="76"/>
      <c r="E2" s="76"/>
    </row>
    <row r="3" spans="1:11" x14ac:dyDescent="0.2">
      <c r="A3" s="230" t="s">
        <v>165</v>
      </c>
      <c r="B3" s="231" t="s">
        <v>166</v>
      </c>
      <c r="C3" s="232"/>
      <c r="D3" s="232"/>
      <c r="E3" s="232"/>
      <c r="F3" s="232"/>
      <c r="G3" s="232"/>
      <c r="H3" s="232"/>
      <c r="I3" s="232"/>
      <c r="J3" s="199"/>
      <c r="K3" s="200"/>
    </row>
    <row r="4" spans="1:11" x14ac:dyDescent="0.2">
      <c r="A4" s="230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5">
        <v>6</v>
      </c>
      <c r="H4" s="75">
        <v>7</v>
      </c>
      <c r="I4" s="75">
        <v>8</v>
      </c>
      <c r="J4" s="75">
        <v>9</v>
      </c>
      <c r="K4" s="75">
        <v>10</v>
      </c>
    </row>
    <row r="5" spans="1:11" x14ac:dyDescent="0.2">
      <c r="A5" s="72" t="s">
        <v>247</v>
      </c>
      <c r="B5" s="73">
        <v>12.386505361551391</v>
      </c>
      <c r="C5" s="73">
        <v>12.257608753386092</v>
      </c>
      <c r="D5" s="73">
        <v>11.446239818356167</v>
      </c>
      <c r="E5" s="73">
        <v>13.98923432377282</v>
      </c>
      <c r="F5" s="73">
        <v>17.014700252710721</v>
      </c>
      <c r="G5" s="73">
        <v>19.854767558767747</v>
      </c>
      <c r="H5" s="73">
        <v>21.751571516648259</v>
      </c>
      <c r="I5" s="73">
        <v>16.389077660373324</v>
      </c>
      <c r="J5" s="73">
        <v>20.194278014846546</v>
      </c>
      <c r="K5" s="73">
        <v>19.856244151088998</v>
      </c>
    </row>
    <row r="6" spans="1:11" x14ac:dyDescent="0.2">
      <c r="A6" s="72" t="s">
        <v>336</v>
      </c>
      <c r="B6" s="73">
        <v>7.7581021372183061</v>
      </c>
      <c r="C6" s="73">
        <v>7.1806136216646186</v>
      </c>
      <c r="D6" s="73">
        <v>7.2621423421891507</v>
      </c>
      <c r="E6" s="73">
        <v>7.8170353222503479</v>
      </c>
      <c r="F6" s="73">
        <v>8.3193694287615081</v>
      </c>
      <c r="G6" s="73">
        <v>10.649879078424213</v>
      </c>
      <c r="H6" s="73">
        <v>11.544868863220788</v>
      </c>
      <c r="I6" s="73" t="s">
        <v>270</v>
      </c>
      <c r="J6" s="73" t="s">
        <v>270</v>
      </c>
      <c r="K6" s="73" t="s">
        <v>270</v>
      </c>
    </row>
    <row r="7" spans="1:11" x14ac:dyDescent="0.2">
      <c r="A7" s="72" t="s">
        <v>337</v>
      </c>
      <c r="B7" s="73">
        <v>8.0731497903413878</v>
      </c>
      <c r="C7" s="73">
        <v>7.8980212289747698</v>
      </c>
      <c r="D7" s="73">
        <v>10.382523288567238</v>
      </c>
      <c r="E7" s="73" t="s">
        <v>270</v>
      </c>
      <c r="F7" s="73" t="s">
        <v>270</v>
      </c>
      <c r="G7" s="73" t="s">
        <v>270</v>
      </c>
      <c r="H7" s="73" t="s">
        <v>270</v>
      </c>
      <c r="I7" s="73" t="s">
        <v>270</v>
      </c>
      <c r="J7" s="73" t="s">
        <v>270</v>
      </c>
      <c r="K7" s="73" t="s">
        <v>270</v>
      </c>
    </row>
    <row r="8" spans="1:11" x14ac:dyDescent="0.2">
      <c r="A8" t="s">
        <v>271</v>
      </c>
    </row>
  </sheetData>
  <mergeCells count="2">
    <mergeCell ref="A3:A4"/>
    <mergeCell ref="B3:K3"/>
  </mergeCells>
  <phoneticPr fontId="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1" ySplit="7" topLeftCell="B8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2" max="2" width="14.42578125" bestFit="1" customWidth="1"/>
    <col min="3" max="3" width="17.42578125" bestFit="1" customWidth="1"/>
  </cols>
  <sheetData>
    <row r="1" spans="1:12" ht="15" x14ac:dyDescent="0.25">
      <c r="A1" s="102" t="s">
        <v>332</v>
      </c>
    </row>
    <row r="2" spans="1:12" ht="15" x14ac:dyDescent="0.25">
      <c r="A2" s="9"/>
      <c r="B2" s="2" t="s">
        <v>338</v>
      </c>
      <c r="C2" s="2" t="s">
        <v>338</v>
      </c>
    </row>
    <row r="3" spans="1:12" ht="15" x14ac:dyDescent="0.25">
      <c r="A3" s="9"/>
      <c r="B3" s="2" t="s">
        <v>4</v>
      </c>
      <c r="C3" s="2" t="s">
        <v>4</v>
      </c>
    </row>
    <row r="4" spans="1:12" ht="15" x14ac:dyDescent="0.25">
      <c r="A4" s="9"/>
      <c r="B4" s="43" t="s">
        <v>151</v>
      </c>
      <c r="C4" s="43" t="s">
        <v>151</v>
      </c>
    </row>
    <row r="5" spans="1:12" x14ac:dyDescent="0.2">
      <c r="B5" s="2" t="s">
        <v>167</v>
      </c>
      <c r="C5" s="2" t="s">
        <v>168</v>
      </c>
    </row>
    <row r="6" spans="1:12" x14ac:dyDescent="0.2">
      <c r="B6" s="2" t="s">
        <v>169</v>
      </c>
      <c r="C6" s="2" t="s">
        <v>171</v>
      </c>
      <c r="E6" s="2"/>
      <c r="F6" s="2"/>
    </row>
    <row r="7" spans="1:12" x14ac:dyDescent="0.2">
      <c r="A7" s="2"/>
      <c r="B7" s="2" t="s">
        <v>170</v>
      </c>
      <c r="C7" s="2" t="s">
        <v>170</v>
      </c>
      <c r="D7" s="42"/>
      <c r="E7" s="43"/>
      <c r="F7" s="43"/>
      <c r="G7" s="42"/>
      <c r="H7" s="42"/>
      <c r="I7" s="42"/>
      <c r="J7" s="42"/>
      <c r="K7" s="42"/>
      <c r="L7" s="42"/>
    </row>
    <row r="8" spans="1:12" x14ac:dyDescent="0.2">
      <c r="A8">
        <v>2000</v>
      </c>
      <c r="B8" s="42">
        <v>0.31660800134365624</v>
      </c>
      <c r="C8" s="42">
        <v>0.31660800134365624</v>
      </c>
    </row>
    <row r="9" spans="1:12" x14ac:dyDescent="0.2">
      <c r="A9">
        <v>2001</v>
      </c>
      <c r="B9" s="42">
        <v>0.31585841736570447</v>
      </c>
      <c r="C9" s="42">
        <v>0.31585841736570447</v>
      </c>
    </row>
    <row r="10" spans="1:12" x14ac:dyDescent="0.2">
      <c r="A10">
        <v>2002</v>
      </c>
      <c r="B10" s="42">
        <v>0.3001339847467499</v>
      </c>
      <c r="C10" s="42">
        <v>0.3001339847467499</v>
      </c>
    </row>
    <row r="11" spans="1:12" x14ac:dyDescent="0.2">
      <c r="A11">
        <v>2003</v>
      </c>
      <c r="B11" s="42">
        <v>0.28735177878945917</v>
      </c>
      <c r="C11" s="42">
        <v>0.28735177878945917</v>
      </c>
    </row>
    <row r="12" spans="1:12" x14ac:dyDescent="0.2">
      <c r="A12">
        <v>2004</v>
      </c>
      <c r="B12" s="42">
        <v>0.29909257100818226</v>
      </c>
      <c r="C12" s="42">
        <v>0.29909257100818226</v>
      </c>
    </row>
    <row r="13" spans="1:12" x14ac:dyDescent="0.2">
      <c r="A13">
        <v>2005</v>
      </c>
      <c r="B13" s="42">
        <v>0.2985914778928756</v>
      </c>
      <c r="C13" s="42">
        <v>0.2985914778928756</v>
      </c>
    </row>
    <row r="14" spans="1:12" x14ac:dyDescent="0.2">
      <c r="A14">
        <v>2006</v>
      </c>
      <c r="B14" s="42">
        <v>0.32129048454774795</v>
      </c>
      <c r="C14" s="42">
        <v>0.32129048454774795</v>
      </c>
    </row>
    <row r="15" spans="1:12" x14ac:dyDescent="0.2">
      <c r="A15">
        <v>2007</v>
      </c>
      <c r="B15" s="42">
        <v>0.32363185531482147</v>
      </c>
      <c r="C15" s="42">
        <v>0.32488306285037194</v>
      </c>
    </row>
    <row r="16" spans="1:12" x14ac:dyDescent="0.2">
      <c r="A16">
        <v>2008</v>
      </c>
      <c r="B16" s="42">
        <v>0.34248873883895858</v>
      </c>
      <c r="C16" s="42">
        <v>0.35348654290257703</v>
      </c>
    </row>
    <row r="17" spans="1:3" x14ac:dyDescent="0.2">
      <c r="A17">
        <v>2009</v>
      </c>
      <c r="B17" s="42">
        <v>0.29727450872032257</v>
      </c>
      <c r="C17" s="42">
        <v>0.31740261776028067</v>
      </c>
    </row>
    <row r="18" spans="1:3" x14ac:dyDescent="0.2">
      <c r="A18">
        <v>2010</v>
      </c>
      <c r="B18" s="42">
        <v>0.30675110591474358</v>
      </c>
      <c r="C18" s="42">
        <v>0.31665182490392157</v>
      </c>
    </row>
    <row r="19" spans="1:3" x14ac:dyDescent="0.2">
      <c r="A19">
        <v>2011</v>
      </c>
      <c r="B19" s="42">
        <v>0.33345680021166718</v>
      </c>
      <c r="C19" s="42">
        <v>0.3440889778052566</v>
      </c>
    </row>
    <row r="20" spans="1:3" x14ac:dyDescent="0.2">
      <c r="A20">
        <v>2012</v>
      </c>
      <c r="B20" s="42">
        <v>0.32420172544412745</v>
      </c>
      <c r="C20" s="42">
        <v>0.32969418303901432</v>
      </c>
    </row>
  </sheetData>
  <phoneticPr fontId="6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xSplit="1" ySplit="7" topLeftCell="B8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2" max="2" width="10.42578125" bestFit="1" customWidth="1"/>
    <col min="3" max="3" width="11.7109375" bestFit="1" customWidth="1"/>
  </cols>
  <sheetData>
    <row r="1" spans="1:4" ht="15" x14ac:dyDescent="0.25">
      <c r="A1" s="102" t="s">
        <v>331</v>
      </c>
    </row>
    <row r="2" spans="1:4" ht="15" x14ac:dyDescent="0.25">
      <c r="A2" s="9"/>
    </row>
    <row r="3" spans="1:4" x14ac:dyDescent="0.2">
      <c r="A3" s="2"/>
      <c r="B3" s="2"/>
      <c r="C3" s="2"/>
      <c r="D3" s="2" t="s">
        <v>146</v>
      </c>
    </row>
    <row r="4" spans="1:4" x14ac:dyDescent="0.2">
      <c r="A4" s="2"/>
      <c r="B4" s="2"/>
      <c r="C4" s="2"/>
      <c r="D4" s="2" t="s">
        <v>145</v>
      </c>
    </row>
    <row r="5" spans="1:4" x14ac:dyDescent="0.2">
      <c r="A5" s="2"/>
      <c r="B5" s="2"/>
      <c r="C5" s="2"/>
      <c r="D5" s="2" t="s">
        <v>120</v>
      </c>
    </row>
    <row r="6" spans="1:4" x14ac:dyDescent="0.2">
      <c r="A6" s="2" t="s">
        <v>121</v>
      </c>
      <c r="B6" s="2" t="s">
        <v>134</v>
      </c>
      <c r="C6" s="2" t="s">
        <v>134</v>
      </c>
      <c r="D6" s="2" t="s">
        <v>4</v>
      </c>
    </row>
    <row r="7" spans="1:4" x14ac:dyDescent="0.2">
      <c r="A7" s="2" t="s">
        <v>135</v>
      </c>
      <c r="B7" s="2" t="s">
        <v>133</v>
      </c>
      <c r="C7" s="2" t="s">
        <v>147</v>
      </c>
      <c r="D7" s="2" t="s">
        <v>151</v>
      </c>
    </row>
    <row r="8" spans="1:4" x14ac:dyDescent="0.2">
      <c r="A8" s="46" t="s">
        <v>116</v>
      </c>
      <c r="B8" s="44">
        <v>775.93999999999983</v>
      </c>
      <c r="C8" s="45">
        <v>23</v>
      </c>
      <c r="D8" s="47">
        <v>0.27558643301318647</v>
      </c>
    </row>
    <row r="9" spans="1:4" x14ac:dyDescent="0.2">
      <c r="A9" s="46" t="s">
        <v>117</v>
      </c>
      <c r="B9" s="44">
        <v>1513.6470491803277</v>
      </c>
      <c r="C9" s="45">
        <v>24</v>
      </c>
      <c r="D9" s="47">
        <v>0.28094589080935212</v>
      </c>
    </row>
    <row r="10" spans="1:4" x14ac:dyDescent="0.2">
      <c r="A10" s="46" t="s">
        <v>118</v>
      </c>
      <c r="B10" s="44">
        <v>1907.7700000000009</v>
      </c>
      <c r="C10" s="45">
        <v>36</v>
      </c>
      <c r="D10" s="47">
        <v>0.32179236872801814</v>
      </c>
    </row>
    <row r="11" spans="1:4" x14ac:dyDescent="0.2">
      <c r="A11" s="46" t="s">
        <v>119</v>
      </c>
      <c r="B11" s="44">
        <v>3416.5099999999998</v>
      </c>
      <c r="C11" s="45">
        <v>27</v>
      </c>
      <c r="D11" s="47">
        <v>0.34094408602503751</v>
      </c>
    </row>
    <row r="12" spans="1:4" x14ac:dyDescent="0.2">
      <c r="A12" s="46">
        <v>2006</v>
      </c>
      <c r="B12" s="44">
        <v>1640</v>
      </c>
      <c r="C12" s="45">
        <v>20</v>
      </c>
      <c r="D12" s="47">
        <v>0.32869802484284066</v>
      </c>
    </row>
    <row r="13" spans="1:4" x14ac:dyDescent="0.2">
      <c r="A13" s="46">
        <v>2007</v>
      </c>
      <c r="B13" s="44">
        <v>4930.5</v>
      </c>
      <c r="C13" s="45">
        <v>34</v>
      </c>
      <c r="D13" s="47">
        <v>0.34094999912490359</v>
      </c>
    </row>
    <row r="14" spans="1:4" x14ac:dyDescent="0.2">
      <c r="A14" s="46">
        <v>2008</v>
      </c>
      <c r="B14" s="44">
        <v>8513.4500000000007</v>
      </c>
      <c r="C14" s="45">
        <v>76</v>
      </c>
      <c r="D14" s="47">
        <v>0.33474031561387485</v>
      </c>
    </row>
    <row r="15" spans="1:4" x14ac:dyDescent="0.2">
      <c r="A15" s="46">
        <v>2009</v>
      </c>
      <c r="B15" s="44">
        <v>9561.15</v>
      </c>
      <c r="C15" s="45">
        <v>95</v>
      </c>
      <c r="D15" s="47">
        <v>0.31426225652952883</v>
      </c>
    </row>
    <row r="16" spans="1:4" x14ac:dyDescent="0.2">
      <c r="A16" s="46">
        <v>2010</v>
      </c>
      <c r="B16" s="44">
        <v>4731.1672131147552</v>
      </c>
      <c r="C16" s="45">
        <v>48</v>
      </c>
      <c r="D16" s="47">
        <v>0.33393321740466497</v>
      </c>
    </row>
    <row r="17" spans="1:4" x14ac:dyDescent="0.2">
      <c r="A17" s="46">
        <v>2011</v>
      </c>
      <c r="B17" s="44">
        <v>5853.8000000000011</v>
      </c>
      <c r="C17" s="45">
        <v>63</v>
      </c>
      <c r="D17" s="47">
        <v>0.31052053633867016</v>
      </c>
    </row>
    <row r="19" spans="1:4" x14ac:dyDescent="0.2">
      <c r="A19" s="16" t="s">
        <v>37</v>
      </c>
      <c r="B19" s="37">
        <f>SUM(B8:B17)</f>
        <v>42843.934262295086</v>
      </c>
      <c r="C19" s="36">
        <f>SUM(C8:C17)</f>
        <v>446</v>
      </c>
    </row>
  </sheetData>
  <phoneticPr fontId="6" type="noConversion"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2" max="2" width="16" bestFit="1" customWidth="1"/>
  </cols>
  <sheetData>
    <row r="1" spans="1:3" ht="15" x14ac:dyDescent="0.25">
      <c r="A1" s="102" t="s">
        <v>335</v>
      </c>
      <c r="B1" s="76"/>
      <c r="C1" s="76"/>
    </row>
    <row r="3" spans="1:3" x14ac:dyDescent="0.2">
      <c r="B3" s="2" t="s">
        <v>251</v>
      </c>
      <c r="C3" s="2"/>
    </row>
    <row r="4" spans="1:3" x14ac:dyDescent="0.2">
      <c r="B4" s="2" t="s">
        <v>253</v>
      </c>
      <c r="C4" s="2" t="s">
        <v>120</v>
      </c>
    </row>
    <row r="5" spans="1:3" x14ac:dyDescent="0.2">
      <c r="B5" s="2" t="s">
        <v>254</v>
      </c>
      <c r="C5" s="2" t="s">
        <v>250</v>
      </c>
    </row>
    <row r="6" spans="1:3" x14ac:dyDescent="0.2">
      <c r="B6" s="2" t="s">
        <v>252</v>
      </c>
      <c r="C6" s="2" t="s">
        <v>249</v>
      </c>
    </row>
    <row r="7" spans="1:3" x14ac:dyDescent="0.2">
      <c r="B7" s="2" t="s">
        <v>248</v>
      </c>
      <c r="C7" s="2" t="s">
        <v>339</v>
      </c>
    </row>
    <row r="8" spans="1:3" x14ac:dyDescent="0.2">
      <c r="A8" s="2" t="s">
        <v>116</v>
      </c>
      <c r="B8" s="101">
        <v>100</v>
      </c>
      <c r="C8" s="101">
        <v>400.55093941356961</v>
      </c>
    </row>
    <row r="9" spans="1:3" x14ac:dyDescent="0.2">
      <c r="A9" s="2" t="s">
        <v>117</v>
      </c>
      <c r="B9" s="101">
        <v>98.103267841718534</v>
      </c>
      <c r="C9" s="101">
        <v>404.08925213426164</v>
      </c>
    </row>
    <row r="10" spans="1:3" x14ac:dyDescent="0.2">
      <c r="A10" s="2" t="s">
        <v>118</v>
      </c>
      <c r="B10" s="101">
        <v>96.007572747142547</v>
      </c>
      <c r="C10" s="101">
        <v>388.01052233756991</v>
      </c>
    </row>
    <row r="11" spans="1:3" x14ac:dyDescent="0.2">
      <c r="A11" s="2" t="s">
        <v>119</v>
      </c>
      <c r="B11" s="101">
        <v>97.352788425033623</v>
      </c>
      <c r="C11" s="101">
        <v>350.05128030852291</v>
      </c>
    </row>
    <row r="12" spans="1:3" x14ac:dyDescent="0.2">
      <c r="A12" s="2">
        <v>2006</v>
      </c>
      <c r="B12" s="101">
        <v>93.107668957582376</v>
      </c>
      <c r="C12" s="101">
        <v>333.75442101717181</v>
      </c>
    </row>
    <row r="13" spans="1:3" x14ac:dyDescent="0.2">
      <c r="A13" s="2">
        <v>2007</v>
      </c>
      <c r="B13" s="101">
        <v>94.73332783237818</v>
      </c>
      <c r="C13" s="101">
        <v>334.63830768165883</v>
      </c>
    </row>
    <row r="14" spans="1:3" x14ac:dyDescent="0.2">
      <c r="A14" s="2">
        <v>2008</v>
      </c>
      <c r="B14" s="101">
        <v>95.322682724390987</v>
      </c>
      <c r="C14" s="101">
        <v>337.2619640260117</v>
      </c>
    </row>
    <row r="15" spans="1:3" x14ac:dyDescent="0.2">
      <c r="A15" s="2">
        <v>2009</v>
      </c>
      <c r="B15" s="101">
        <v>88.045720956803251</v>
      </c>
      <c r="C15" s="101">
        <v>333.30632270295933</v>
      </c>
    </row>
    <row r="16" spans="1:3" x14ac:dyDescent="0.2">
      <c r="A16" s="2">
        <v>2010</v>
      </c>
      <c r="B16" s="101">
        <v>86.35573889259021</v>
      </c>
      <c r="C16" s="101">
        <v>320.25772815093353</v>
      </c>
    </row>
    <row r="17" spans="1:3" x14ac:dyDescent="0.2">
      <c r="A17" s="2">
        <v>2011</v>
      </c>
      <c r="B17" s="101">
        <v>83.870073910467966</v>
      </c>
      <c r="C17" s="101">
        <v>315.77423950618015</v>
      </c>
    </row>
    <row r="18" spans="1:3" x14ac:dyDescent="0.2">
      <c r="A18" s="2">
        <v>2012</v>
      </c>
      <c r="B18" s="101">
        <v>85.239621818476522</v>
      </c>
      <c r="C18" s="101">
        <v>283.18942647956737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/>
    </sheetView>
  </sheetViews>
  <sheetFormatPr defaultColWidth="8.7109375" defaultRowHeight="12.75" x14ac:dyDescent="0.2"/>
  <cols>
    <col min="1" max="1" width="12" customWidth="1"/>
    <col min="2" max="8" width="11" bestFit="1" customWidth="1"/>
  </cols>
  <sheetData>
    <row r="1" spans="1:16" ht="15" x14ac:dyDescent="0.25">
      <c r="A1" s="102" t="s">
        <v>161</v>
      </c>
    </row>
    <row r="2" spans="1:16" x14ac:dyDescent="0.2">
      <c r="A2" s="132"/>
      <c r="B2" s="76"/>
      <c r="C2" s="76"/>
    </row>
    <row r="3" spans="1:16" x14ac:dyDescent="0.2">
      <c r="B3" s="2" t="s">
        <v>25</v>
      </c>
      <c r="C3" s="2" t="s">
        <v>25</v>
      </c>
      <c r="D3" s="2" t="s">
        <v>25</v>
      </c>
      <c r="E3" s="2" t="s">
        <v>25</v>
      </c>
      <c r="F3" s="2" t="s">
        <v>25</v>
      </c>
      <c r="G3" s="2" t="s">
        <v>25</v>
      </c>
      <c r="H3" s="2" t="s">
        <v>25</v>
      </c>
    </row>
    <row r="4" spans="1:16" x14ac:dyDescent="0.2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</row>
    <row r="5" spans="1:16" x14ac:dyDescent="0.2">
      <c r="B5" s="2" t="s">
        <v>26</v>
      </c>
      <c r="C5" s="2" t="s">
        <v>26</v>
      </c>
      <c r="D5" s="2" t="s">
        <v>26</v>
      </c>
      <c r="E5" s="2" t="s">
        <v>26</v>
      </c>
      <c r="F5" s="2" t="s">
        <v>26</v>
      </c>
      <c r="G5" s="2" t="s">
        <v>26</v>
      </c>
      <c r="H5" s="2" t="s">
        <v>26</v>
      </c>
    </row>
    <row r="6" spans="1:16" x14ac:dyDescent="0.2">
      <c r="B6" s="2" t="s">
        <v>27</v>
      </c>
      <c r="C6" s="2" t="s">
        <v>28</v>
      </c>
      <c r="D6" s="2" t="s">
        <v>29</v>
      </c>
      <c r="E6" s="2" t="s">
        <v>30</v>
      </c>
      <c r="F6" s="2" t="s">
        <v>160</v>
      </c>
      <c r="G6" s="2" t="s">
        <v>236</v>
      </c>
      <c r="H6" s="2" t="s">
        <v>272</v>
      </c>
    </row>
    <row r="8" spans="1:16" x14ac:dyDescent="0.2">
      <c r="A8" t="s">
        <v>6</v>
      </c>
      <c r="B8" s="3">
        <v>0.20104058280183981</v>
      </c>
      <c r="C8" s="3">
        <v>0.20233132963871217</v>
      </c>
      <c r="D8" s="3">
        <v>0.2167068440156304</v>
      </c>
      <c r="E8" s="3">
        <v>0.22860698719621858</v>
      </c>
      <c r="F8" s="3">
        <v>0.25742253429749884</v>
      </c>
      <c r="G8" s="3">
        <v>0.26795063350562348</v>
      </c>
      <c r="H8" s="3">
        <v>0.2846960189441658</v>
      </c>
      <c r="L8" s="3"/>
      <c r="M8" s="3"/>
      <c r="N8" s="3"/>
      <c r="O8" s="3"/>
      <c r="P8" s="3"/>
    </row>
    <row r="9" spans="1:16" x14ac:dyDescent="0.2">
      <c r="A9" t="s">
        <v>7</v>
      </c>
      <c r="B9" s="3">
        <v>7.6850156263748443E-2</v>
      </c>
      <c r="C9" s="3">
        <v>9.711753658136732E-2</v>
      </c>
      <c r="D9" s="3">
        <v>0.12871410793516261</v>
      </c>
      <c r="E9" s="3">
        <v>0.15199007491963232</v>
      </c>
      <c r="F9" s="3">
        <v>0.16689437521768727</v>
      </c>
      <c r="G9" s="3">
        <v>0.1822254024345622</v>
      </c>
      <c r="H9" s="3">
        <v>0.18757030544129522</v>
      </c>
      <c r="L9" s="3"/>
      <c r="M9" s="3"/>
      <c r="N9" s="3"/>
      <c r="O9" s="3"/>
      <c r="P9" s="3"/>
    </row>
    <row r="10" spans="1:16" x14ac:dyDescent="0.2">
      <c r="A10" t="s">
        <v>8</v>
      </c>
      <c r="B10" s="3">
        <v>9.6233950669112472E-2</v>
      </c>
      <c r="C10" s="3">
        <v>0.11865068059037678</v>
      </c>
      <c r="D10" s="3">
        <v>0.13994528747968493</v>
      </c>
      <c r="E10" s="3">
        <v>0.15466191219104045</v>
      </c>
      <c r="F10" s="3">
        <v>0.16687970919687206</v>
      </c>
      <c r="G10" s="3">
        <v>0.17523367792150579</v>
      </c>
      <c r="H10" s="3">
        <v>0.18406885909154491</v>
      </c>
      <c r="L10" s="3"/>
      <c r="M10" s="3"/>
      <c r="N10" s="3"/>
      <c r="O10" s="3"/>
      <c r="P10" s="3"/>
    </row>
    <row r="11" spans="1:16" x14ac:dyDescent="0.2">
      <c r="A11" t="s">
        <v>9</v>
      </c>
      <c r="B11" s="3">
        <v>6.7343541854594582E-2</v>
      </c>
      <c r="C11" s="3">
        <v>6.9743984372687709E-2</v>
      </c>
      <c r="D11" s="3">
        <v>9.2635154141879297E-2</v>
      </c>
      <c r="E11" s="3">
        <v>0.10735793746540219</v>
      </c>
      <c r="F11" s="3">
        <v>0.13120461069438377</v>
      </c>
      <c r="G11" s="3">
        <v>0.15302078475435213</v>
      </c>
      <c r="H11" s="3">
        <v>0.16444983687615891</v>
      </c>
      <c r="L11" s="3"/>
      <c r="M11" s="3"/>
      <c r="N11" s="3"/>
      <c r="O11" s="3"/>
      <c r="P11" s="3"/>
    </row>
    <row r="12" spans="1:16" x14ac:dyDescent="0.2">
      <c r="A12" t="s">
        <v>10</v>
      </c>
      <c r="B12" s="3">
        <v>6.7976963622134443E-2</v>
      </c>
      <c r="C12" s="3">
        <v>7.3689978438081449E-2</v>
      </c>
      <c r="D12" s="3">
        <v>8.427409527106651E-2</v>
      </c>
      <c r="E12" s="3">
        <v>8.524053706647676E-2</v>
      </c>
      <c r="F12" s="3">
        <v>9.0435572114794568E-2</v>
      </c>
      <c r="G12" s="3">
        <v>9.6740403688221024E-2</v>
      </c>
      <c r="H12" s="3">
        <v>0.1041643418240589</v>
      </c>
      <c r="L12" s="3"/>
      <c r="M12" s="3"/>
      <c r="N12" s="3"/>
      <c r="O12" s="3"/>
      <c r="P12" s="3"/>
    </row>
    <row r="13" spans="1:16" x14ac:dyDescent="0.2">
      <c r="A13" t="s">
        <v>11</v>
      </c>
      <c r="B13" s="3">
        <v>3.4289465549232082E-2</v>
      </c>
      <c r="C13" s="3">
        <v>3.841018034440756E-2</v>
      </c>
      <c r="D13" s="3">
        <v>4.3435889947636162E-2</v>
      </c>
      <c r="E13" s="3">
        <v>4.9308260982421602E-2</v>
      </c>
      <c r="F13" s="3">
        <v>6.1519589088596595E-2</v>
      </c>
      <c r="G13" s="3">
        <v>7.7704388781587724E-2</v>
      </c>
      <c r="H13" s="3">
        <v>8.4154477890987303E-2</v>
      </c>
      <c r="L13" s="3"/>
      <c r="M13" s="3"/>
      <c r="N13" s="3"/>
      <c r="O13" s="3"/>
      <c r="P13" s="3"/>
    </row>
    <row r="14" spans="1:16" x14ac:dyDescent="0.2">
      <c r="A14" t="s">
        <v>367</v>
      </c>
      <c r="B14" s="3">
        <v>2.9045361322767635E-4</v>
      </c>
      <c r="C14" s="3">
        <v>5.7139468690702087E-4</v>
      </c>
      <c r="D14" s="3">
        <v>3.2119295629481816E-3</v>
      </c>
      <c r="E14" s="3">
        <v>5.137500774937488E-3</v>
      </c>
      <c r="F14" s="3">
        <v>1.8849364623399627E-2</v>
      </c>
      <c r="G14" s="3">
        <v>3.9982571237939413E-2</v>
      </c>
      <c r="H14" s="3">
        <v>7.7801355332684313E-2</v>
      </c>
      <c r="L14" s="3"/>
      <c r="M14" s="3"/>
      <c r="N14" s="3"/>
      <c r="O14" s="3"/>
      <c r="P14" s="3"/>
    </row>
    <row r="15" spans="1:16" x14ac:dyDescent="0.2">
      <c r="A15" t="s">
        <v>13</v>
      </c>
      <c r="B15" s="3">
        <v>1.2857592048934649E-2</v>
      </c>
      <c r="C15" s="3">
        <v>1.5781041949590381E-2</v>
      </c>
      <c r="D15" s="3">
        <v>2.2702245185179572E-2</v>
      </c>
      <c r="E15" s="3">
        <v>3.0018787889867844E-2</v>
      </c>
      <c r="F15" s="3">
        <v>4.1123140339100743E-2</v>
      </c>
      <c r="G15" s="3">
        <v>5.0908128413910278E-2</v>
      </c>
      <c r="H15" s="3">
        <v>6.5762134070669748E-2</v>
      </c>
      <c r="L15" s="3"/>
      <c r="M15" s="3"/>
      <c r="N15" s="3"/>
      <c r="O15" s="3"/>
      <c r="P15" s="3"/>
    </row>
    <row r="16" spans="1:16" x14ac:dyDescent="0.2">
      <c r="A16" t="s">
        <v>17</v>
      </c>
      <c r="B16" s="3">
        <v>8.8787172085837748E-3</v>
      </c>
      <c r="C16" s="3">
        <v>1.2493329659932785E-2</v>
      </c>
      <c r="D16" s="3">
        <v>1.6841657297402505E-2</v>
      </c>
      <c r="E16" s="3">
        <v>2.3767607684979618E-2</v>
      </c>
      <c r="F16" s="3">
        <v>3.306188735594115E-2</v>
      </c>
      <c r="G16" s="3">
        <v>4.4782358099247542E-2</v>
      </c>
      <c r="H16" s="3">
        <v>5.7671538905736425E-2</v>
      </c>
      <c r="L16" s="3"/>
      <c r="M16" s="3"/>
      <c r="N16" s="3"/>
      <c r="O16" s="3"/>
      <c r="P16" s="3"/>
    </row>
    <row r="17" spans="1:16" x14ac:dyDescent="0.2">
      <c r="A17" t="s">
        <v>12</v>
      </c>
      <c r="B17" s="3">
        <v>2.9168943079230562E-2</v>
      </c>
      <c r="C17" s="3">
        <v>3.2483490360552252E-2</v>
      </c>
      <c r="D17" s="3">
        <v>4.3319840894940918E-2</v>
      </c>
      <c r="E17" s="3">
        <v>4.2530308215847967E-2</v>
      </c>
      <c r="F17" s="3">
        <v>4.3027939468330736E-2</v>
      </c>
      <c r="G17" s="3">
        <v>4.4552076209941026E-2</v>
      </c>
      <c r="H17" s="3">
        <v>4.9483454121471107E-2</v>
      </c>
      <c r="L17" s="3"/>
      <c r="M17" s="3"/>
      <c r="N17" s="3"/>
      <c r="O17" s="3"/>
      <c r="P17" s="3"/>
    </row>
    <row r="18" spans="1:16" x14ac:dyDescent="0.2">
      <c r="A18" t="s">
        <v>14</v>
      </c>
      <c r="B18" s="3">
        <v>1.1790422483657139E-2</v>
      </c>
      <c r="C18" s="3">
        <v>1.5152893113374864E-2</v>
      </c>
      <c r="D18" s="3">
        <v>2.1982951616206555E-2</v>
      </c>
      <c r="E18" s="3">
        <v>2.7669569191362247E-2</v>
      </c>
      <c r="F18" s="3">
        <v>3.3295722671513928E-2</v>
      </c>
      <c r="G18" s="3">
        <v>3.8946625326172338E-2</v>
      </c>
      <c r="H18" s="3">
        <v>4.6560637612349888E-2</v>
      </c>
      <c r="L18" s="3"/>
      <c r="M18" s="3"/>
      <c r="N18" s="3"/>
      <c r="O18" s="3"/>
      <c r="P18" s="3"/>
    </row>
    <row r="19" spans="1:16" x14ac:dyDescent="0.2">
      <c r="A19" t="s">
        <v>16</v>
      </c>
      <c r="B19" s="3">
        <v>8.340646309708764E-3</v>
      </c>
      <c r="C19" s="3">
        <v>1.220148065251455E-2</v>
      </c>
      <c r="D19" s="3">
        <v>1.8940819923220321E-2</v>
      </c>
      <c r="E19" s="3">
        <v>2.535601305196504E-2</v>
      </c>
      <c r="F19" s="3">
        <v>2.9402566918468351E-2</v>
      </c>
      <c r="G19" s="3">
        <v>3.4275457701329164E-2</v>
      </c>
      <c r="H19" s="3">
        <v>4.4288050552922592E-2</v>
      </c>
      <c r="L19" s="3"/>
      <c r="M19" s="3"/>
      <c r="N19" s="3"/>
      <c r="O19" s="3"/>
      <c r="P19" s="3"/>
    </row>
    <row r="20" spans="1:16" x14ac:dyDescent="0.2">
      <c r="A20" t="s">
        <v>15</v>
      </c>
      <c r="B20" s="3">
        <v>1.8913555779143901E-2</v>
      </c>
      <c r="C20" s="3">
        <v>2.2820663297153716E-2</v>
      </c>
      <c r="D20" s="3">
        <v>2.6231458532085167E-2</v>
      </c>
      <c r="E20" s="3">
        <v>2.7822601341194339E-2</v>
      </c>
      <c r="F20" s="3">
        <v>3.195669570792168E-2</v>
      </c>
      <c r="G20" s="3">
        <v>3.8450577935489984E-2</v>
      </c>
      <c r="H20" s="3">
        <v>4.217431115304264E-2</v>
      </c>
      <c r="L20" s="3"/>
      <c r="M20" s="3"/>
      <c r="N20" s="3"/>
      <c r="O20" s="3"/>
      <c r="P20" s="3"/>
    </row>
    <row r="21" spans="1:16" x14ac:dyDescent="0.2">
      <c r="A21" t="s">
        <v>21</v>
      </c>
      <c r="B21" s="3">
        <v>1.2995080909551562E-3</v>
      </c>
      <c r="C21" s="3">
        <v>3.685586384086345E-3</v>
      </c>
      <c r="D21" s="3">
        <v>8.6622697462277153E-3</v>
      </c>
      <c r="E21" s="3">
        <v>1.5178291892775175E-2</v>
      </c>
      <c r="F21" s="3">
        <v>2.2729778041252802E-2</v>
      </c>
      <c r="G21" s="3">
        <v>2.9037729509545508E-2</v>
      </c>
      <c r="H21" s="3">
        <v>3.5524255331539793E-2</v>
      </c>
      <c r="L21" s="3"/>
      <c r="M21" s="3"/>
      <c r="N21" s="3"/>
      <c r="O21" s="3"/>
      <c r="P21" s="3"/>
    </row>
    <row r="22" spans="1:16" x14ac:dyDescent="0.2">
      <c r="A22" t="s">
        <v>220</v>
      </c>
      <c r="B22" s="3">
        <v>2.5301885918168764E-3</v>
      </c>
      <c r="C22" s="3">
        <v>4.5607738140062805E-3</v>
      </c>
      <c r="D22" s="3">
        <v>7.7656286894506764E-3</v>
      </c>
      <c r="E22" s="3">
        <v>1.2134410884440922E-2</v>
      </c>
      <c r="F22" s="3">
        <v>1.7416898376429006E-2</v>
      </c>
      <c r="G22" s="3">
        <v>2.334802358521389E-2</v>
      </c>
      <c r="H22" s="3">
        <v>3.5313862939057757E-2</v>
      </c>
      <c r="L22" s="3"/>
      <c r="M22" s="3"/>
      <c r="N22" s="3"/>
      <c r="O22" s="3"/>
      <c r="P22" s="3"/>
    </row>
    <row r="23" spans="1:16" x14ac:dyDescent="0.2">
      <c r="A23" t="s">
        <v>19</v>
      </c>
      <c r="B23" s="3">
        <v>9.7392252655361285E-3</v>
      </c>
      <c r="C23" s="3">
        <v>1.1899764214338641E-2</v>
      </c>
      <c r="D23" s="3">
        <v>1.9333881089452432E-2</v>
      </c>
      <c r="E23" s="3">
        <v>2.3210879330502737E-2</v>
      </c>
      <c r="F23" s="3">
        <v>2.5685159117821148E-2</v>
      </c>
      <c r="G23" s="3">
        <v>3.0561159446360651E-2</v>
      </c>
      <c r="H23" s="3">
        <v>3.503109178264293E-2</v>
      </c>
      <c r="L23" s="3"/>
      <c r="M23" s="3"/>
      <c r="N23" s="3"/>
      <c r="O23" s="3"/>
      <c r="P23" s="3"/>
    </row>
    <row r="24" spans="1:16" x14ac:dyDescent="0.2">
      <c r="A24" t="s">
        <v>20</v>
      </c>
      <c r="B24" s="3">
        <v>7.1452680264717586E-3</v>
      </c>
      <c r="C24" s="3">
        <v>9.1645275441715746E-3</v>
      </c>
      <c r="D24" s="3">
        <v>1.2629528929216979E-2</v>
      </c>
      <c r="E24" s="3">
        <v>1.7458013625534695E-2</v>
      </c>
      <c r="F24" s="3">
        <v>2.146195572130434E-2</v>
      </c>
      <c r="G24" s="3">
        <v>2.8745952159428347E-2</v>
      </c>
      <c r="H24" s="3">
        <v>3.4448414768294709E-2</v>
      </c>
      <c r="L24" s="3"/>
      <c r="M24" s="3"/>
      <c r="N24" s="3"/>
      <c r="O24" s="3"/>
      <c r="P24" s="3"/>
    </row>
    <row r="25" spans="1:16" x14ac:dyDescent="0.2">
      <c r="A25" t="s">
        <v>232</v>
      </c>
      <c r="B25" s="3">
        <v>1.7117152743587915E-3</v>
      </c>
      <c r="C25" s="3">
        <v>3.6567189836015975E-3</v>
      </c>
      <c r="D25" s="3">
        <v>7.0436319393345969E-3</v>
      </c>
      <c r="E25" s="3">
        <v>1.3524320023248479E-2</v>
      </c>
      <c r="F25" s="3">
        <v>2.2091875640604091E-2</v>
      </c>
      <c r="G25" s="3">
        <v>2.9036295782548689E-2</v>
      </c>
      <c r="H25" s="3">
        <v>3.3068725798131839E-2</v>
      </c>
      <c r="L25" s="3"/>
      <c r="M25" s="3"/>
      <c r="N25" s="3"/>
      <c r="O25" s="3"/>
      <c r="P25" s="3"/>
    </row>
    <row r="26" spans="1:16" x14ac:dyDescent="0.2">
      <c r="A26" t="s">
        <v>18</v>
      </c>
      <c r="B26" s="3">
        <v>7.4472519175035976E-3</v>
      </c>
      <c r="C26" s="3">
        <v>1.129387579852887E-2</v>
      </c>
      <c r="D26" s="3">
        <v>1.7374175561261269E-2</v>
      </c>
      <c r="E26" s="3">
        <v>2.131625093406277E-2</v>
      </c>
      <c r="F26" s="3">
        <v>2.6272369135029148E-2</v>
      </c>
      <c r="G26" s="3">
        <v>2.9745744079626619E-2</v>
      </c>
      <c r="H26" s="3">
        <v>3.2619616466378121E-2</v>
      </c>
      <c r="L26" s="3"/>
      <c r="M26" s="3"/>
      <c r="N26" s="3"/>
      <c r="O26" s="3"/>
      <c r="P26" s="3"/>
    </row>
    <row r="27" spans="1:16" x14ac:dyDescent="0.2">
      <c r="A27" t="s">
        <v>22</v>
      </c>
      <c r="B27" s="3">
        <v>1.4993791487335571E-3</v>
      </c>
      <c r="C27" s="3">
        <v>2.4506787624825883E-3</v>
      </c>
      <c r="D27" s="3">
        <v>4.3104622674470325E-3</v>
      </c>
      <c r="E27" s="3">
        <v>5.3914798740947994E-3</v>
      </c>
      <c r="F27" s="3">
        <v>7.0592845273584563E-3</v>
      </c>
      <c r="G27" s="3">
        <v>1.0022030945696434E-2</v>
      </c>
      <c r="H27" s="3">
        <v>1.5412589171001677E-2</v>
      </c>
      <c r="L27" s="3"/>
      <c r="M27" s="3"/>
      <c r="N27" s="3"/>
      <c r="O27" s="3"/>
      <c r="P27" s="3"/>
    </row>
    <row r="28" spans="1:16" x14ac:dyDescent="0.2">
      <c r="A28" t="s">
        <v>23</v>
      </c>
      <c r="B28" s="3">
        <v>2.5261278354495103E-3</v>
      </c>
      <c r="C28" s="3">
        <v>3.0491178994076591E-3</v>
      </c>
      <c r="D28" s="3">
        <v>3.7965987284126843E-3</v>
      </c>
      <c r="E28" s="3">
        <v>3.8592184019669599E-3</v>
      </c>
      <c r="F28" s="3">
        <v>4.2540631402333481E-3</v>
      </c>
      <c r="G28" s="3">
        <v>4.553967299493848E-3</v>
      </c>
      <c r="H28" s="3">
        <v>4.7003222430891554E-3</v>
      </c>
      <c r="L28" s="3"/>
      <c r="M28" s="3"/>
      <c r="N28" s="3"/>
      <c r="O28" s="3"/>
      <c r="P28" s="3"/>
    </row>
    <row r="29" spans="1:16" x14ac:dyDescent="0.2">
      <c r="A29" t="s">
        <v>24</v>
      </c>
      <c r="B29" s="3">
        <v>9.2089408627944146E-3</v>
      </c>
      <c r="C29" s="3">
        <v>1.1585398425939485E-2</v>
      </c>
      <c r="D29" s="3">
        <v>1.5309474454519309E-2</v>
      </c>
      <c r="E29" s="3">
        <v>1.8927081795691941E-2</v>
      </c>
      <c r="F29" s="3">
        <v>2.2959180942109081E-2</v>
      </c>
      <c r="G29" s="3">
        <v>2.711347714021748E-2</v>
      </c>
      <c r="H29" s="3">
        <v>3.1749930084134521E-2</v>
      </c>
    </row>
  </sheetData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xSplit="1" ySplit="5" topLeftCell="B6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8.7109375" defaultRowHeight="12.75" x14ac:dyDescent="0.2"/>
  <cols>
    <col min="1" max="1" width="16.42578125" customWidth="1"/>
    <col min="2" max="4" width="13.7109375" style="2" bestFit="1" customWidth="1"/>
  </cols>
  <sheetData>
    <row r="1" spans="1:7" ht="15" x14ac:dyDescent="0.25">
      <c r="A1" s="102" t="s">
        <v>322</v>
      </c>
      <c r="B1" s="116"/>
      <c r="C1" s="116"/>
      <c r="D1" s="116"/>
      <c r="E1" s="76"/>
      <c r="F1" s="76"/>
      <c r="G1" s="76"/>
    </row>
    <row r="3" spans="1:7" x14ac:dyDescent="0.2">
      <c r="A3" s="2" t="s">
        <v>250</v>
      </c>
      <c r="B3" s="2" t="s">
        <v>352</v>
      </c>
      <c r="C3" s="2" t="s">
        <v>353</v>
      </c>
      <c r="D3" s="2" t="s">
        <v>354</v>
      </c>
    </row>
    <row r="4" spans="1:7" x14ac:dyDescent="0.2">
      <c r="A4" s="2" t="s">
        <v>358</v>
      </c>
      <c r="B4" s="2" t="s">
        <v>359</v>
      </c>
      <c r="C4" s="2" t="s">
        <v>359</v>
      </c>
      <c r="D4" s="2" t="s">
        <v>359</v>
      </c>
    </row>
    <row r="5" spans="1:7" x14ac:dyDescent="0.2">
      <c r="A5" s="2" t="s">
        <v>339</v>
      </c>
      <c r="B5" s="2" t="s">
        <v>360</v>
      </c>
      <c r="C5" s="2" t="s">
        <v>360</v>
      </c>
      <c r="D5" s="2" t="s">
        <v>360</v>
      </c>
    </row>
    <row r="6" spans="1:7" x14ac:dyDescent="0.2">
      <c r="A6" s="2" t="s">
        <v>355</v>
      </c>
      <c r="B6" s="51">
        <v>0.30160279218104236</v>
      </c>
      <c r="C6" s="51">
        <v>0.38003536420592066</v>
      </c>
      <c r="D6" s="51">
        <v>0.45623334672274707</v>
      </c>
    </row>
    <row r="7" spans="1:7" x14ac:dyDescent="0.2">
      <c r="A7" s="2" t="s">
        <v>356</v>
      </c>
      <c r="B7" s="51">
        <v>0.28425484912435373</v>
      </c>
      <c r="C7" s="51">
        <v>0.33739277820000296</v>
      </c>
      <c r="D7" s="51">
        <v>0.37033429374583388</v>
      </c>
    </row>
    <row r="8" spans="1:7" x14ac:dyDescent="0.2">
      <c r="A8" s="2" t="s">
        <v>357</v>
      </c>
      <c r="B8" s="51">
        <v>0.19804590809157013</v>
      </c>
      <c r="C8" s="51">
        <v>0.26983517120862599</v>
      </c>
      <c r="D8" s="51">
        <v>0.35573021379945863</v>
      </c>
    </row>
    <row r="9" spans="1:7" x14ac:dyDescent="0.2">
      <c r="B9" s="48"/>
      <c r="C9" s="49"/>
      <c r="D9" s="51"/>
    </row>
    <row r="10" spans="1:7" x14ac:dyDescent="0.2">
      <c r="B10" s="48"/>
      <c r="C10" s="49"/>
      <c r="D10" s="51"/>
    </row>
    <row r="11" spans="1:7" x14ac:dyDescent="0.2">
      <c r="B11" s="48"/>
      <c r="C11" s="49"/>
      <c r="D11" s="51"/>
    </row>
    <row r="12" spans="1:7" x14ac:dyDescent="0.2">
      <c r="B12" s="48"/>
      <c r="C12" s="49"/>
      <c r="D12" s="51"/>
    </row>
    <row r="13" spans="1:7" x14ac:dyDescent="0.2">
      <c r="B13" s="48"/>
      <c r="C13" s="49"/>
      <c r="D13" s="51"/>
    </row>
    <row r="14" spans="1:7" x14ac:dyDescent="0.2">
      <c r="B14" s="48"/>
      <c r="C14" s="50"/>
      <c r="D14" s="51"/>
    </row>
    <row r="15" spans="1:7" x14ac:dyDescent="0.2">
      <c r="B15" s="48"/>
      <c r="C15" s="49"/>
      <c r="D15" s="51"/>
    </row>
    <row r="16" spans="1:7" x14ac:dyDescent="0.2">
      <c r="B16" s="78"/>
      <c r="C16" s="78"/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7109375" defaultRowHeight="12.75" x14ac:dyDescent="0.2"/>
  <cols>
    <col min="1" max="1" width="11.42578125" customWidth="1"/>
    <col min="2" max="2" width="11" style="2" bestFit="1" customWidth="1"/>
    <col min="3" max="3" width="10.42578125" bestFit="1" customWidth="1"/>
    <col min="4" max="4" width="10.85546875" bestFit="1" customWidth="1"/>
    <col min="5" max="5" width="6.42578125" bestFit="1" customWidth="1"/>
    <col min="6" max="6" width="9.140625" bestFit="1" customWidth="1"/>
  </cols>
  <sheetData>
    <row r="1" spans="1:7" ht="15" x14ac:dyDescent="0.25">
      <c r="A1" s="102" t="s">
        <v>342</v>
      </c>
    </row>
    <row r="3" spans="1:7" x14ac:dyDescent="0.2">
      <c r="A3" s="119"/>
      <c r="B3" s="120" t="s">
        <v>341</v>
      </c>
      <c r="C3" s="121"/>
      <c r="D3" s="121"/>
      <c r="E3" s="119"/>
      <c r="F3" s="76"/>
      <c r="G3" s="76"/>
    </row>
    <row r="4" spans="1:7" x14ac:dyDescent="0.2">
      <c r="A4" s="119"/>
      <c r="B4" s="120" t="s">
        <v>4</v>
      </c>
      <c r="C4" s="120" t="s">
        <v>134</v>
      </c>
      <c r="D4" s="120" t="s">
        <v>134</v>
      </c>
      <c r="E4" s="120"/>
      <c r="F4" s="116"/>
      <c r="G4" s="76"/>
    </row>
    <row r="5" spans="1:7" x14ac:dyDescent="0.2">
      <c r="A5" s="120" t="s">
        <v>136</v>
      </c>
      <c r="B5" s="120" t="s">
        <v>151</v>
      </c>
      <c r="C5" s="120" t="s">
        <v>133</v>
      </c>
      <c r="D5" s="120" t="s">
        <v>147</v>
      </c>
      <c r="E5" s="120"/>
      <c r="F5" s="116"/>
      <c r="G5" s="76"/>
    </row>
    <row r="6" spans="1:7" x14ac:dyDescent="0.2">
      <c r="A6" s="119" t="s">
        <v>261</v>
      </c>
      <c r="B6" s="126">
        <v>0.24721698461514813</v>
      </c>
      <c r="C6" s="122">
        <v>308.10000000000002</v>
      </c>
      <c r="D6" s="123">
        <v>4</v>
      </c>
      <c r="E6" s="124"/>
      <c r="F6" s="117"/>
      <c r="G6" s="76"/>
    </row>
    <row r="7" spans="1:7" x14ac:dyDescent="0.2">
      <c r="A7" s="119" t="s">
        <v>318</v>
      </c>
      <c r="B7" s="126">
        <v>0.25176851625847041</v>
      </c>
      <c r="C7" s="122">
        <v>288.8</v>
      </c>
      <c r="D7" s="123">
        <v>6</v>
      </c>
      <c r="E7" s="124"/>
      <c r="F7" s="117"/>
      <c r="G7" s="76"/>
    </row>
    <row r="8" spans="1:7" x14ac:dyDescent="0.2">
      <c r="A8" s="119" t="s">
        <v>319</v>
      </c>
      <c r="B8" s="126">
        <v>0.26035844168952538</v>
      </c>
      <c r="C8" s="122">
        <v>2451.6999999999998</v>
      </c>
      <c r="D8" s="123">
        <v>37</v>
      </c>
      <c r="E8" s="124"/>
      <c r="F8" s="117"/>
      <c r="G8" s="76"/>
    </row>
    <row r="9" spans="1:7" x14ac:dyDescent="0.2">
      <c r="A9" s="119" t="s">
        <v>138</v>
      </c>
      <c r="B9" s="126">
        <v>0.28254151998494104</v>
      </c>
      <c r="C9" s="122">
        <v>2076.6000000000004</v>
      </c>
      <c r="D9" s="123">
        <v>15</v>
      </c>
      <c r="E9" s="124"/>
      <c r="F9" s="117"/>
      <c r="G9" s="76"/>
    </row>
    <row r="10" spans="1:7" x14ac:dyDescent="0.2">
      <c r="A10" s="119" t="s">
        <v>317</v>
      </c>
      <c r="B10" s="126">
        <v>0.37160393846700546</v>
      </c>
      <c r="C10" s="122">
        <v>5429.7672131147547</v>
      </c>
      <c r="D10" s="123">
        <v>48</v>
      </c>
      <c r="E10" s="124"/>
      <c r="F10" s="117"/>
      <c r="G10" s="76"/>
    </row>
    <row r="11" spans="1:7" x14ac:dyDescent="0.2">
      <c r="A11" s="119"/>
      <c r="B11" s="127"/>
      <c r="C11" s="125"/>
      <c r="D11" s="125"/>
      <c r="E11" s="124"/>
      <c r="F11" s="117"/>
      <c r="G11" s="76"/>
    </row>
    <row r="12" spans="1:7" x14ac:dyDescent="0.2">
      <c r="A12" s="119"/>
      <c r="B12" s="126">
        <v>0.32100000000000001</v>
      </c>
      <c r="C12" s="122">
        <f>SUM(C6:C10)</f>
        <v>10554.967213114756</v>
      </c>
      <c r="D12" s="123">
        <f>SUM(D6:D10)</f>
        <v>110</v>
      </c>
      <c r="E12" s="124"/>
      <c r="F12" s="117"/>
      <c r="G12" s="76"/>
    </row>
    <row r="13" spans="1:7" x14ac:dyDescent="0.2">
      <c r="A13" s="119"/>
      <c r="B13" s="127"/>
      <c r="C13" s="125"/>
      <c r="D13" s="125"/>
      <c r="E13" s="124"/>
      <c r="F13" s="117"/>
      <c r="G13" s="76"/>
    </row>
    <row r="14" spans="1:7" x14ac:dyDescent="0.2">
      <c r="A14" s="76"/>
      <c r="B14" s="129"/>
      <c r="C14" s="118"/>
      <c r="D14" s="118"/>
      <c r="E14" s="117"/>
      <c r="F14" s="117"/>
      <c r="G14" s="76"/>
    </row>
    <row r="15" spans="1:7" x14ac:dyDescent="0.2">
      <c r="A15" s="76"/>
      <c r="B15" s="128"/>
      <c r="C15" s="118"/>
      <c r="D15" s="118"/>
      <c r="E15" s="117"/>
      <c r="F15" s="117"/>
      <c r="G15" s="76"/>
    </row>
    <row r="16" spans="1:7" x14ac:dyDescent="0.2">
      <c r="A16" s="76"/>
      <c r="B16" s="128"/>
      <c r="C16" s="118"/>
      <c r="D16" s="118"/>
      <c r="E16" s="117"/>
      <c r="F16" s="117"/>
      <c r="G16" s="76"/>
    </row>
    <row r="17" spans="1:7" x14ac:dyDescent="0.2">
      <c r="A17" s="76"/>
      <c r="B17" s="128"/>
      <c r="C17" s="118"/>
      <c r="D17" s="118"/>
      <c r="E17" s="117"/>
      <c r="F17" s="117"/>
      <c r="G17" s="76"/>
    </row>
    <row r="18" spans="1:7" x14ac:dyDescent="0.2">
      <c r="A18" s="76"/>
      <c r="B18" s="128"/>
      <c r="C18" s="118"/>
      <c r="D18" s="118"/>
      <c r="E18" s="117"/>
      <c r="F18" s="117"/>
      <c r="G18" s="76"/>
    </row>
    <row r="19" spans="1:7" x14ac:dyDescent="0.2">
      <c r="A19" s="76"/>
      <c r="B19" s="116"/>
      <c r="C19" s="76"/>
      <c r="D19" s="76"/>
      <c r="E19" s="76"/>
      <c r="F19" s="76"/>
      <c r="G19" s="76"/>
    </row>
    <row r="20" spans="1:7" x14ac:dyDescent="0.2">
      <c r="A20" s="76"/>
      <c r="B20" s="116"/>
      <c r="C20" s="76"/>
      <c r="D20" s="76"/>
      <c r="E20" s="76"/>
      <c r="F20" s="76"/>
      <c r="G20" s="76"/>
    </row>
    <row r="21" spans="1:7" x14ac:dyDescent="0.2">
      <c r="A21" s="76"/>
      <c r="B21" s="116"/>
      <c r="C21" s="76"/>
      <c r="D21" s="76"/>
      <c r="E21" s="76"/>
      <c r="F21" s="76"/>
      <c r="G21" s="76"/>
    </row>
    <row r="22" spans="1:7" x14ac:dyDescent="0.2">
      <c r="A22" s="76"/>
      <c r="B22" s="116"/>
      <c r="C22" s="76"/>
      <c r="D22" s="76"/>
      <c r="E22" s="76"/>
      <c r="F22" s="76"/>
      <c r="G22" s="76"/>
    </row>
    <row r="23" spans="1:7" x14ac:dyDescent="0.2">
      <c r="A23" s="76"/>
      <c r="B23" s="116"/>
      <c r="C23" s="76"/>
      <c r="D23" s="76"/>
      <c r="E23" s="76"/>
      <c r="F23" s="76"/>
      <c r="G23" s="76"/>
    </row>
  </sheetData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cols>
    <col min="1" max="1" width="11.42578125" customWidth="1"/>
    <col min="2" max="2" width="11.28515625" customWidth="1"/>
    <col min="4" max="4" width="11.28515625" customWidth="1"/>
    <col min="5" max="5" width="11.7109375" customWidth="1"/>
  </cols>
  <sheetData>
    <row r="1" spans="1:1" ht="15" x14ac:dyDescent="0.25">
      <c r="A1" s="102" t="s">
        <v>330</v>
      </c>
    </row>
    <row r="3" spans="1:1" x14ac:dyDescent="0.2">
      <c r="A3" s="10" t="s">
        <v>343</v>
      </c>
    </row>
  </sheetData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7109375" defaultRowHeight="12.75" x14ac:dyDescent="0.2"/>
  <cols>
    <col min="2" max="3" width="11.42578125" style="2" bestFit="1" customWidth="1"/>
    <col min="4" max="4" width="11.42578125" style="2" customWidth="1"/>
    <col min="5" max="6" width="11.42578125" style="2" bestFit="1" customWidth="1"/>
  </cols>
  <sheetData>
    <row r="1" spans="1:6" ht="15" x14ac:dyDescent="0.25">
      <c r="A1" s="102" t="s">
        <v>329</v>
      </c>
    </row>
    <row r="3" spans="1:6" x14ac:dyDescent="0.2">
      <c r="A3" s="2" t="s">
        <v>347</v>
      </c>
    </row>
    <row r="4" spans="1:6" x14ac:dyDescent="0.2">
      <c r="A4" s="2" t="s">
        <v>348</v>
      </c>
      <c r="B4" s="2" t="s">
        <v>344</v>
      </c>
      <c r="C4" s="2" t="s">
        <v>138</v>
      </c>
      <c r="D4" s="2" t="s">
        <v>317</v>
      </c>
      <c r="E4" s="2" t="s">
        <v>319</v>
      </c>
      <c r="F4" s="2" t="s">
        <v>318</v>
      </c>
    </row>
    <row r="5" spans="1:6" x14ac:dyDescent="0.2">
      <c r="A5" s="2" t="s">
        <v>349</v>
      </c>
      <c r="B5" s="2" t="s">
        <v>346</v>
      </c>
      <c r="C5" s="2" t="s">
        <v>346</v>
      </c>
      <c r="D5" s="2" t="s">
        <v>346</v>
      </c>
      <c r="E5" s="2" t="s">
        <v>346</v>
      </c>
      <c r="F5" s="2" t="s">
        <v>346</v>
      </c>
    </row>
    <row r="6" spans="1:6" x14ac:dyDescent="0.2">
      <c r="A6" s="2" t="s">
        <v>345</v>
      </c>
      <c r="B6" s="130">
        <v>42.00389334512758</v>
      </c>
      <c r="C6" s="130"/>
      <c r="D6" s="130">
        <v>40.148342526170239</v>
      </c>
      <c r="E6" s="130">
        <v>60.106972322569277</v>
      </c>
      <c r="F6" s="130"/>
    </row>
    <row r="7" spans="1:6" x14ac:dyDescent="0.2">
      <c r="A7" s="2" t="s">
        <v>117</v>
      </c>
      <c r="B7" s="130">
        <v>35.694061798869797</v>
      </c>
      <c r="C7" s="130">
        <v>90.653768959718008</v>
      </c>
      <c r="D7" s="130">
        <v>32.237406945818684</v>
      </c>
      <c r="E7" s="130">
        <v>33.328183868597648</v>
      </c>
      <c r="F7" s="130">
        <v>47.109276996968724</v>
      </c>
    </row>
    <row r="8" spans="1:6" x14ac:dyDescent="0.2">
      <c r="A8" s="2" t="s">
        <v>118</v>
      </c>
      <c r="B8" s="130">
        <v>33.252377713099811</v>
      </c>
      <c r="C8" s="130"/>
      <c r="D8" s="130">
        <v>29.253890983755173</v>
      </c>
      <c r="E8" s="130">
        <v>41.563967426370731</v>
      </c>
      <c r="F8" s="130">
        <v>46.313641866100141</v>
      </c>
    </row>
    <row r="9" spans="1:6" x14ac:dyDescent="0.2">
      <c r="A9" s="2" t="s">
        <v>119</v>
      </c>
      <c r="B9" s="130">
        <v>37.19681698988957</v>
      </c>
      <c r="C9" s="130">
        <v>63.088108969257668</v>
      </c>
      <c r="D9" s="130">
        <v>34.112038453703896</v>
      </c>
      <c r="E9" s="130">
        <v>50.697255080151294</v>
      </c>
      <c r="F9" s="130"/>
    </row>
    <row r="10" spans="1:6" x14ac:dyDescent="0.2">
      <c r="A10" s="2">
        <v>2006</v>
      </c>
      <c r="B10" s="130">
        <v>50.053973122110726</v>
      </c>
      <c r="C10" s="130">
        <v>52.651078752837577</v>
      </c>
      <c r="D10" s="130">
        <v>44.230887967819939</v>
      </c>
      <c r="E10" s="130">
        <v>61.483073056415371</v>
      </c>
      <c r="F10" s="130">
        <v>62.096509398325061</v>
      </c>
    </row>
    <row r="11" spans="1:6" x14ac:dyDescent="0.2">
      <c r="A11" s="2">
        <v>2007</v>
      </c>
      <c r="B11" s="130">
        <v>51.124779813439922</v>
      </c>
      <c r="C11" s="130">
        <v>60.929228429479224</v>
      </c>
      <c r="D11" s="130">
        <v>42.788089643723374</v>
      </c>
      <c r="E11" s="130">
        <v>69.425695771604111</v>
      </c>
      <c r="F11" s="130"/>
    </row>
    <row r="12" spans="1:6" x14ac:dyDescent="0.2">
      <c r="A12" s="2">
        <v>2008</v>
      </c>
      <c r="B12" s="130">
        <v>63.668485378912372</v>
      </c>
      <c r="C12" s="130">
        <v>63.354912047531855</v>
      </c>
      <c r="D12" s="130">
        <v>52.272184305009532</v>
      </c>
      <c r="E12" s="130">
        <v>87.063073610702233</v>
      </c>
      <c r="F12" s="130">
        <v>89.391939885049723</v>
      </c>
    </row>
    <row r="13" spans="1:6" x14ac:dyDescent="0.2">
      <c r="A13" s="2">
        <v>2009</v>
      </c>
      <c r="B13" s="130">
        <v>67.302988981694796</v>
      </c>
      <c r="C13" s="130">
        <v>74.772450200339804</v>
      </c>
      <c r="D13" s="130">
        <v>52.971168879326513</v>
      </c>
      <c r="E13" s="130">
        <v>94.263281938755796</v>
      </c>
      <c r="F13" s="130">
        <v>67.225132804786796</v>
      </c>
    </row>
    <row r="14" spans="1:6" x14ac:dyDescent="0.2">
      <c r="A14" s="2">
        <v>2010</v>
      </c>
      <c r="B14" s="130">
        <v>60.572144552574642</v>
      </c>
      <c r="C14" s="130">
        <v>75.442692387637038</v>
      </c>
      <c r="D14" s="130">
        <v>43.65578355174506</v>
      </c>
      <c r="E14" s="130">
        <v>95.084077391508345</v>
      </c>
      <c r="F14" s="130">
        <v>99.173522098693951</v>
      </c>
    </row>
    <row r="15" spans="1:6" x14ac:dyDescent="0.2">
      <c r="A15" s="2">
        <v>2011</v>
      </c>
      <c r="B15" s="130">
        <v>41.851688386518852</v>
      </c>
      <c r="C15" s="130">
        <v>56.645846813223642</v>
      </c>
      <c r="D15" s="130">
        <v>32.20466849875335</v>
      </c>
      <c r="E15" s="130">
        <v>74.314646891541031</v>
      </c>
      <c r="F15" s="130">
        <v>58.036887645855721</v>
      </c>
    </row>
    <row r="16" spans="1:6" x14ac:dyDescent="0.2">
      <c r="A16" s="2">
        <v>2012</v>
      </c>
      <c r="B16" s="130">
        <v>38.113924800488775</v>
      </c>
      <c r="C16" s="130">
        <v>47.503038259796554</v>
      </c>
      <c r="D16" s="130">
        <v>31.271983907601815</v>
      </c>
      <c r="E16" s="130">
        <v>84.002562298219942</v>
      </c>
      <c r="F16" s="130">
        <v>53.427478531771442</v>
      </c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2.75" x14ac:dyDescent="0.2"/>
  <cols>
    <col min="2" max="6" width="12.7109375" bestFit="1" customWidth="1"/>
  </cols>
  <sheetData>
    <row r="1" spans="1:7" ht="15" x14ac:dyDescent="0.25">
      <c r="A1" s="102" t="s">
        <v>328</v>
      </c>
    </row>
    <row r="2" spans="1:7" ht="15" x14ac:dyDescent="0.25">
      <c r="A2" s="9"/>
    </row>
    <row r="3" spans="1:7" ht="15" x14ac:dyDescent="0.25">
      <c r="A3" s="9"/>
      <c r="D3" s="2" t="s">
        <v>120</v>
      </c>
    </row>
    <row r="4" spans="1:7" x14ac:dyDescent="0.2">
      <c r="B4" s="2" t="s">
        <v>142</v>
      </c>
      <c r="C4" s="2" t="s">
        <v>142</v>
      </c>
      <c r="D4" s="2" t="s">
        <v>350</v>
      </c>
      <c r="E4" s="2"/>
      <c r="F4" s="2"/>
    </row>
    <row r="5" spans="1:7" x14ac:dyDescent="0.2">
      <c r="B5" s="2" t="s">
        <v>143</v>
      </c>
      <c r="C5" s="2" t="s">
        <v>143</v>
      </c>
      <c r="D5" s="2" t="s">
        <v>351</v>
      </c>
      <c r="E5" s="29"/>
      <c r="F5" s="29"/>
    </row>
    <row r="6" spans="1:7" x14ac:dyDescent="0.2">
      <c r="B6" s="2" t="s">
        <v>140</v>
      </c>
      <c r="C6" s="2" t="s">
        <v>141</v>
      </c>
      <c r="D6" s="2" t="s">
        <v>132</v>
      </c>
      <c r="E6" s="2"/>
      <c r="F6" s="2"/>
    </row>
    <row r="7" spans="1:7" x14ac:dyDescent="0.2">
      <c r="B7" s="2" t="s">
        <v>340</v>
      </c>
      <c r="C7" s="2" t="s">
        <v>340</v>
      </c>
      <c r="D7" s="2" t="s">
        <v>340</v>
      </c>
      <c r="E7" s="2"/>
      <c r="F7" s="2"/>
    </row>
    <row r="8" spans="1:7" x14ac:dyDescent="0.2">
      <c r="A8">
        <v>2003</v>
      </c>
      <c r="B8" s="130">
        <v>31.574432757412737</v>
      </c>
      <c r="C8" s="130">
        <v>63.075319862305136</v>
      </c>
      <c r="D8" s="130">
        <v>34.051195152397504</v>
      </c>
      <c r="E8" s="33"/>
      <c r="F8" s="33"/>
      <c r="G8" s="8"/>
    </row>
    <row r="9" spans="1:7" x14ac:dyDescent="0.2">
      <c r="A9">
        <v>2004</v>
      </c>
      <c r="B9" s="130">
        <v>34.832862284293384</v>
      </c>
      <c r="C9" s="130">
        <v>61.815457774786395</v>
      </c>
      <c r="D9" s="130">
        <v>38.591995260109854</v>
      </c>
      <c r="E9" s="33"/>
      <c r="F9" s="33"/>
      <c r="G9" s="8"/>
    </row>
    <row r="10" spans="1:7" x14ac:dyDescent="0.2">
      <c r="A10">
        <v>2005</v>
      </c>
      <c r="B10" s="130">
        <v>52.17140785714286</v>
      </c>
      <c r="C10" s="130">
        <v>89.304043380952393</v>
      </c>
      <c r="D10" s="130">
        <v>36.811495478921579</v>
      </c>
      <c r="E10" s="33"/>
      <c r="F10" s="33"/>
      <c r="G10" s="8"/>
    </row>
    <row r="11" spans="1:7" x14ac:dyDescent="0.2">
      <c r="A11">
        <v>2006</v>
      </c>
      <c r="B11" s="130">
        <v>42.487476713113594</v>
      </c>
      <c r="C11" s="130">
        <v>70.324906960856623</v>
      </c>
      <c r="D11" s="130">
        <v>50.053973122110726</v>
      </c>
      <c r="E11" s="33"/>
      <c r="F11" s="33"/>
      <c r="G11" s="8"/>
    </row>
    <row r="12" spans="1:7" x14ac:dyDescent="0.2">
      <c r="A12">
        <v>2007</v>
      </c>
      <c r="B12" s="130">
        <v>47.182312116095538</v>
      </c>
      <c r="C12" s="130">
        <v>78.49528023575165</v>
      </c>
      <c r="D12" s="130">
        <v>51.124779813439922</v>
      </c>
      <c r="E12" s="33"/>
      <c r="F12" s="33"/>
      <c r="G12" s="8"/>
    </row>
    <row r="13" spans="1:7" x14ac:dyDescent="0.2">
      <c r="A13">
        <v>2008</v>
      </c>
      <c r="B13" s="130">
        <v>49.086009556297739</v>
      </c>
      <c r="C13" s="130">
        <v>92.150752093580337</v>
      </c>
      <c r="D13" s="130">
        <v>63.668485378912372</v>
      </c>
      <c r="E13" s="33"/>
      <c r="F13" s="33"/>
      <c r="G13" s="8"/>
    </row>
    <row r="14" spans="1:7" x14ac:dyDescent="0.2">
      <c r="A14">
        <v>2009</v>
      </c>
      <c r="B14" s="130">
        <v>25.429320308452098</v>
      </c>
      <c r="C14" s="130">
        <v>45.313402650290335</v>
      </c>
      <c r="D14" s="130">
        <v>67.302988981694796</v>
      </c>
      <c r="E14" s="33"/>
      <c r="F14" s="33"/>
      <c r="G14" s="8"/>
    </row>
    <row r="15" spans="1:7" x14ac:dyDescent="0.2">
      <c r="A15">
        <v>2010</v>
      </c>
      <c r="B15" s="130">
        <v>27.321287400808611</v>
      </c>
      <c r="C15" s="130">
        <v>53.182512283233358</v>
      </c>
      <c r="D15" s="130">
        <v>60.572144552574642</v>
      </c>
      <c r="E15" s="33"/>
      <c r="F15" s="33"/>
    </row>
    <row r="16" spans="1:7" x14ac:dyDescent="0.2">
      <c r="A16">
        <v>2011</v>
      </c>
      <c r="B16" s="130">
        <v>23.228210643083919</v>
      </c>
      <c r="C16" s="130">
        <v>49.593068111445234</v>
      </c>
      <c r="D16" s="130">
        <v>41.851688386518852</v>
      </c>
      <c r="E16" s="33"/>
      <c r="F16" s="33"/>
    </row>
    <row r="17" spans="1:5" x14ac:dyDescent="0.2">
      <c r="A17">
        <v>2012</v>
      </c>
      <c r="B17" s="130">
        <v>19.236115653424026</v>
      </c>
      <c r="C17" s="130">
        <v>37.489398909999998</v>
      </c>
      <c r="D17" s="130">
        <v>38.113924800488775</v>
      </c>
      <c r="E17" s="31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8.7109375" defaultRowHeight="12.75" x14ac:dyDescent="0.2"/>
  <cols>
    <col min="1" max="1" width="13.42578125" customWidth="1"/>
    <col min="2" max="4" width="12.7109375" bestFit="1" customWidth="1"/>
  </cols>
  <sheetData>
    <row r="1" spans="1:4" ht="15" x14ac:dyDescent="0.25">
      <c r="A1" s="102" t="s">
        <v>327</v>
      </c>
    </row>
    <row r="3" spans="1:4" x14ac:dyDescent="0.2">
      <c r="B3" s="2">
        <v>2012</v>
      </c>
      <c r="C3" s="2">
        <v>2012</v>
      </c>
      <c r="D3" s="2" t="s">
        <v>120</v>
      </c>
    </row>
    <row r="4" spans="1:4" x14ac:dyDescent="0.2">
      <c r="B4" s="2" t="s">
        <v>142</v>
      </c>
      <c r="C4" s="2" t="s">
        <v>142</v>
      </c>
      <c r="D4" s="2" t="s">
        <v>350</v>
      </c>
    </row>
    <row r="5" spans="1:4" x14ac:dyDescent="0.2">
      <c r="B5" s="2" t="s">
        <v>143</v>
      </c>
      <c r="C5" s="2" t="s">
        <v>143</v>
      </c>
      <c r="D5" s="2" t="s">
        <v>351</v>
      </c>
    </row>
    <row r="6" spans="1:4" x14ac:dyDescent="0.2">
      <c r="B6" s="2" t="s">
        <v>140</v>
      </c>
      <c r="C6" s="2" t="s">
        <v>141</v>
      </c>
      <c r="D6" s="2" t="s">
        <v>132</v>
      </c>
    </row>
    <row r="7" spans="1:4" x14ac:dyDescent="0.2">
      <c r="B7" s="2" t="s">
        <v>340</v>
      </c>
      <c r="C7" s="2" t="s">
        <v>340</v>
      </c>
      <c r="D7" s="2" t="s">
        <v>340</v>
      </c>
    </row>
    <row r="8" spans="1:4" x14ac:dyDescent="0.2">
      <c r="A8" t="s">
        <v>317</v>
      </c>
      <c r="B8" s="130">
        <v>20.475330150000001</v>
      </c>
      <c r="C8" s="130">
        <v>27.826669629331331</v>
      </c>
      <c r="D8" s="130">
        <v>31.824236279206019</v>
      </c>
    </row>
    <row r="9" spans="1:4" x14ac:dyDescent="0.2">
      <c r="A9" t="s">
        <v>138</v>
      </c>
      <c r="B9" s="130">
        <v>27.073032789999999</v>
      </c>
      <c r="C9" s="130">
        <v>30.868641849999999</v>
      </c>
      <c r="D9" s="130">
        <v>54.887468756479535</v>
      </c>
    </row>
    <row r="10" spans="1:4" x14ac:dyDescent="0.2">
      <c r="A10" t="s">
        <v>318</v>
      </c>
      <c r="B10" s="130">
        <v>31.167337199999999</v>
      </c>
      <c r="C10" s="130">
        <v>37.489398909999998</v>
      </c>
      <c r="D10" s="130">
        <v>56.445556326752133</v>
      </c>
    </row>
    <row r="11" spans="1:4" x14ac:dyDescent="0.2">
      <c r="A11" t="s">
        <v>319</v>
      </c>
      <c r="B11" s="130">
        <v>19.236115653424026</v>
      </c>
      <c r="C11" s="130">
        <v>29.91416188925081</v>
      </c>
      <c r="D11" s="130">
        <v>77.780946866213796</v>
      </c>
    </row>
    <row r="12" spans="1:4" x14ac:dyDescent="0.2">
      <c r="A12" s="8" t="s">
        <v>144</v>
      </c>
      <c r="B12" s="131">
        <v>19.236115653424026</v>
      </c>
      <c r="C12" s="131">
        <v>37.489398909999998</v>
      </c>
      <c r="D12" s="131">
        <v>41.341893989673032</v>
      </c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326</v>
      </c>
    </row>
    <row r="3" spans="1:1" x14ac:dyDescent="0.2">
      <c r="A3" t="s">
        <v>38</v>
      </c>
    </row>
  </sheetData>
  <phoneticPr fontId="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2.75" x14ac:dyDescent="0.2"/>
  <cols>
    <col min="1" max="1" width="31.42578125" customWidth="1"/>
    <col min="2" max="2" width="31.42578125" bestFit="1" customWidth="1"/>
    <col min="3" max="3" width="23.28515625" bestFit="1" customWidth="1"/>
  </cols>
  <sheetData>
    <row r="1" spans="1:3" ht="15" x14ac:dyDescent="0.25">
      <c r="A1" s="102" t="s">
        <v>325</v>
      </c>
    </row>
    <row r="2" spans="1:3" x14ac:dyDescent="0.2">
      <c r="A2" s="76"/>
      <c r="B2" s="76"/>
    </row>
    <row r="3" spans="1:3" x14ac:dyDescent="0.2">
      <c r="A3" s="81" t="s">
        <v>157</v>
      </c>
      <c r="B3" s="82" t="s">
        <v>158</v>
      </c>
      <c r="C3" s="82" t="s">
        <v>159</v>
      </c>
    </row>
    <row r="4" spans="1:3" x14ac:dyDescent="0.2">
      <c r="A4" s="83" t="s">
        <v>180</v>
      </c>
      <c r="B4" s="84">
        <v>1.4999999999999999E-2</v>
      </c>
      <c r="C4" s="85">
        <v>0.91</v>
      </c>
    </row>
    <row r="5" spans="1:3" x14ac:dyDescent="0.2">
      <c r="A5" s="83" t="s">
        <v>180</v>
      </c>
      <c r="B5" s="84">
        <v>5.8999999999999997E-2</v>
      </c>
      <c r="C5" s="85">
        <v>3.25</v>
      </c>
    </row>
    <row r="6" spans="1:3" x14ac:dyDescent="0.2">
      <c r="A6" s="83" t="s">
        <v>180</v>
      </c>
      <c r="B6" s="84">
        <v>0.104</v>
      </c>
      <c r="C6" s="85">
        <v>3.57</v>
      </c>
    </row>
    <row r="7" spans="1:3" x14ac:dyDescent="0.2">
      <c r="A7" s="83" t="s">
        <v>180</v>
      </c>
      <c r="B7" s="84">
        <v>0.14799999999999999</v>
      </c>
      <c r="C7" s="85">
        <v>4.08</v>
      </c>
    </row>
    <row r="8" spans="1:3" x14ac:dyDescent="0.2">
      <c r="A8" s="83" t="s">
        <v>181</v>
      </c>
      <c r="B8" s="84">
        <v>0.05</v>
      </c>
      <c r="C8" s="85">
        <v>2.75</v>
      </c>
    </row>
    <row r="9" spans="1:3" x14ac:dyDescent="0.2">
      <c r="A9" s="83" t="s">
        <v>181</v>
      </c>
      <c r="B9" s="84">
        <v>0.1</v>
      </c>
      <c r="C9" s="85">
        <v>6.99</v>
      </c>
    </row>
    <row r="10" spans="1:3" x14ac:dyDescent="0.2">
      <c r="A10" s="83" t="s">
        <v>181</v>
      </c>
      <c r="B10" s="84">
        <v>0.2</v>
      </c>
      <c r="C10" s="85">
        <v>6.65</v>
      </c>
    </row>
    <row r="11" spans="1:3" x14ac:dyDescent="0.2">
      <c r="A11" s="83" t="s">
        <v>181</v>
      </c>
      <c r="B11" s="84">
        <v>0.3</v>
      </c>
      <c r="C11" s="85">
        <v>8.84</v>
      </c>
    </row>
    <row r="12" spans="1:3" x14ac:dyDescent="0.2">
      <c r="A12" s="83" t="s">
        <v>182</v>
      </c>
      <c r="B12" s="84">
        <v>0.3564761904761905</v>
      </c>
      <c r="C12" s="85">
        <v>5.7003977021652679</v>
      </c>
    </row>
    <row r="13" spans="1:3" x14ac:dyDescent="0.2">
      <c r="A13" s="83" t="s">
        <v>262</v>
      </c>
      <c r="B13" s="84">
        <v>0.44695238095238093</v>
      </c>
      <c r="C13" s="85">
        <v>5.4352629253203713</v>
      </c>
    </row>
    <row r="14" spans="1:3" x14ac:dyDescent="0.2">
      <c r="A14" s="83" t="s">
        <v>183</v>
      </c>
      <c r="B14" s="84">
        <v>0.04</v>
      </c>
      <c r="C14" s="85">
        <v>0.45333333333333331</v>
      </c>
    </row>
    <row r="15" spans="1:3" x14ac:dyDescent="0.2">
      <c r="A15" s="83" t="s">
        <v>361</v>
      </c>
      <c r="B15" s="84">
        <v>0.16029775223387296</v>
      </c>
      <c r="C15" s="85">
        <v>1.1977649634684284</v>
      </c>
    </row>
    <row r="16" spans="1:3" x14ac:dyDescent="0.2">
      <c r="A16" s="83" t="s">
        <v>184</v>
      </c>
      <c r="B16" s="84">
        <v>0.31735352739667194</v>
      </c>
      <c r="C16" s="85">
        <v>5.13</v>
      </c>
    </row>
    <row r="17" spans="1:3" x14ac:dyDescent="0.2">
      <c r="A17" s="83" t="s">
        <v>184</v>
      </c>
      <c r="B17" s="84">
        <v>0.32060783128569503</v>
      </c>
      <c r="C17" s="85">
        <v>4.6234124999999997</v>
      </c>
    </row>
    <row r="18" spans="1:3" x14ac:dyDescent="0.2">
      <c r="A18" s="83" t="s">
        <v>184</v>
      </c>
      <c r="B18" s="84">
        <v>0.32674885742080323</v>
      </c>
      <c r="C18" s="85">
        <v>3.1</v>
      </c>
    </row>
    <row r="19" spans="1:3" x14ac:dyDescent="0.2">
      <c r="A19" s="83" t="s">
        <v>184</v>
      </c>
      <c r="B19" s="84">
        <v>0.47928672383524495</v>
      </c>
      <c r="C19" s="85">
        <v>4.54</v>
      </c>
    </row>
    <row r="20" spans="1:3" x14ac:dyDescent="0.2">
      <c r="A20" s="83" t="s">
        <v>185</v>
      </c>
      <c r="B20" s="84">
        <v>0.1</v>
      </c>
      <c r="C20" s="85">
        <v>5.72</v>
      </c>
    </row>
    <row r="21" spans="1:3" x14ac:dyDescent="0.2">
      <c r="A21" s="83" t="s">
        <v>185</v>
      </c>
      <c r="B21" s="84">
        <v>0.2</v>
      </c>
      <c r="C21" s="85">
        <v>9.15</v>
      </c>
    </row>
    <row r="22" spans="1:3" x14ac:dyDescent="0.2">
      <c r="A22" s="83" t="s">
        <v>185</v>
      </c>
      <c r="B22" s="84">
        <v>0.3</v>
      </c>
      <c r="C22" s="85">
        <v>9.35</v>
      </c>
    </row>
    <row r="23" spans="1:3" x14ac:dyDescent="0.2">
      <c r="A23" s="83" t="s">
        <v>362</v>
      </c>
      <c r="B23" s="84">
        <v>0.2472952086553323</v>
      </c>
      <c r="C23" s="85">
        <v>8.06</v>
      </c>
    </row>
    <row r="24" spans="1:3" x14ac:dyDescent="0.2">
      <c r="A24" s="83" t="s">
        <v>362</v>
      </c>
      <c r="B24" s="84">
        <v>0.30911901081916537</v>
      </c>
      <c r="C24" s="85">
        <v>13.06</v>
      </c>
    </row>
    <row r="25" spans="1:3" x14ac:dyDescent="0.2">
      <c r="A25" s="83" t="s">
        <v>362</v>
      </c>
      <c r="B25" s="84">
        <v>0.37094281298299847</v>
      </c>
      <c r="C25" s="85">
        <v>19.010000000000002</v>
      </c>
    </row>
    <row r="26" spans="1:3" x14ac:dyDescent="0.2">
      <c r="A26" s="83" t="s">
        <v>186</v>
      </c>
      <c r="B26" s="84">
        <v>0.18572893614724456</v>
      </c>
      <c r="C26" s="85">
        <v>2.9689999999999999</v>
      </c>
    </row>
    <row r="27" spans="1:3" x14ac:dyDescent="0.2">
      <c r="A27" s="83" t="s">
        <v>186</v>
      </c>
      <c r="B27" s="84">
        <v>0.24731472985372699</v>
      </c>
      <c r="C27" s="85">
        <v>4.1210000000000004</v>
      </c>
    </row>
    <row r="28" spans="1:3" x14ac:dyDescent="0.2">
      <c r="A28" s="83" t="s">
        <v>186</v>
      </c>
      <c r="B28" s="84">
        <v>0.30701138878393697</v>
      </c>
      <c r="C28" s="85">
        <v>4.407</v>
      </c>
    </row>
    <row r="29" spans="1:3" x14ac:dyDescent="0.2">
      <c r="A29" s="83" t="s">
        <v>187</v>
      </c>
      <c r="B29" s="84">
        <v>0.16677794098010415</v>
      </c>
      <c r="C29" s="85">
        <v>1.39</v>
      </c>
    </row>
    <row r="30" spans="1:3" x14ac:dyDescent="0.2">
      <c r="A30" s="83" t="s">
        <v>188</v>
      </c>
      <c r="B30" s="84">
        <v>0.3322205901989585</v>
      </c>
      <c r="C30" s="85">
        <v>1.45</v>
      </c>
    </row>
    <row r="31" spans="1:3" x14ac:dyDescent="0.2">
      <c r="A31" s="83" t="s">
        <v>188</v>
      </c>
      <c r="B31" s="84">
        <v>0.3322205901989585</v>
      </c>
      <c r="C31" s="85">
        <v>1.52</v>
      </c>
    </row>
    <row r="32" spans="1:3" x14ac:dyDescent="0.2">
      <c r="A32" s="83" t="s">
        <v>187</v>
      </c>
      <c r="B32" s="84">
        <v>0.63119241554279615</v>
      </c>
      <c r="C32" s="85">
        <v>1.75</v>
      </c>
    </row>
    <row r="33" spans="1:3" x14ac:dyDescent="0.2">
      <c r="A33" s="83" t="s">
        <v>189</v>
      </c>
      <c r="B33" s="84">
        <v>0.16677794098010415</v>
      </c>
      <c r="C33" s="85">
        <v>3.21</v>
      </c>
    </row>
    <row r="34" spans="1:3" x14ac:dyDescent="0.2">
      <c r="A34" s="83" t="s">
        <v>189</v>
      </c>
      <c r="B34" s="84">
        <v>0.3322205901989585</v>
      </c>
      <c r="C34" s="85">
        <v>4.29</v>
      </c>
    </row>
    <row r="35" spans="1:3" x14ac:dyDescent="0.2">
      <c r="A35" s="83" t="s">
        <v>363</v>
      </c>
      <c r="B35" s="84">
        <v>0.1237928007023705</v>
      </c>
      <c r="C35" s="85">
        <v>11.28</v>
      </c>
    </row>
    <row r="36" spans="1:3" x14ac:dyDescent="0.2">
      <c r="A36" s="83" t="s">
        <v>190</v>
      </c>
      <c r="B36" s="84">
        <v>0.11208249271463798</v>
      </c>
      <c r="C36" s="85">
        <v>4.6399999999999997</v>
      </c>
    </row>
    <row r="37" spans="1:3" x14ac:dyDescent="0.2">
      <c r="A37" s="83" t="s">
        <v>191</v>
      </c>
      <c r="B37" s="84">
        <v>0.182000182000182</v>
      </c>
      <c r="C37" s="85">
        <v>5.0999999999999996</v>
      </c>
    </row>
    <row r="38" spans="1:3" x14ac:dyDescent="0.2">
      <c r="A38" s="83" t="s">
        <v>192</v>
      </c>
      <c r="B38" s="84">
        <v>0.12667343735573816</v>
      </c>
      <c r="C38" s="85">
        <v>8.85</v>
      </c>
    </row>
    <row r="39" spans="1:3" x14ac:dyDescent="0.2">
      <c r="A39" s="83" t="s">
        <v>192</v>
      </c>
      <c r="B39" s="84">
        <v>0.16923645092789216</v>
      </c>
      <c r="C39" s="85">
        <v>9.7099999999999991</v>
      </c>
    </row>
    <row r="40" spans="1:3" x14ac:dyDescent="0.2">
      <c r="A40" s="83" t="s">
        <v>364</v>
      </c>
      <c r="B40" s="84">
        <v>0.20493376847763486</v>
      </c>
      <c r="C40" s="85">
        <v>1.8879999999999999</v>
      </c>
    </row>
    <row r="41" spans="1:3" x14ac:dyDescent="0.2">
      <c r="A41" s="83" t="s">
        <v>365</v>
      </c>
      <c r="B41" s="84">
        <v>0.20132638559924207</v>
      </c>
      <c r="C41" s="85">
        <v>11.04</v>
      </c>
    </row>
    <row r="42" spans="1:3" x14ac:dyDescent="0.2">
      <c r="A42" s="83" t="s">
        <v>193</v>
      </c>
      <c r="B42" s="84">
        <v>3.9916868498655965E-2</v>
      </c>
      <c r="C42" s="85">
        <v>5.8660000000000005</v>
      </c>
    </row>
    <row r="43" spans="1:3" x14ac:dyDescent="0.2">
      <c r="A43" s="83" t="s">
        <v>193</v>
      </c>
      <c r="B43" s="84">
        <v>6.9420640867227754E-2</v>
      </c>
      <c r="C43" s="85">
        <v>6.2839999999999998</v>
      </c>
    </row>
    <row r="44" spans="1:3" x14ac:dyDescent="0.2">
      <c r="A44" s="83" t="s">
        <v>193</v>
      </c>
      <c r="B44" s="84">
        <v>0.12148612151764859</v>
      </c>
      <c r="C44" s="85">
        <v>6.9350000000000005</v>
      </c>
    </row>
    <row r="45" spans="1:3" x14ac:dyDescent="0.2">
      <c r="A45" t="s">
        <v>263</v>
      </c>
      <c r="B45" s="84">
        <v>0.34100000000000003</v>
      </c>
      <c r="C45" s="85">
        <v>4.9000000000000004</v>
      </c>
    </row>
    <row r="46" spans="1:3" x14ac:dyDescent="0.2">
      <c r="A46" s="83" t="s">
        <v>194</v>
      </c>
      <c r="B46" s="84">
        <v>3.5486160397444996E-2</v>
      </c>
      <c r="C46" s="85">
        <v>1.9</v>
      </c>
    </row>
    <row r="47" spans="1:3" x14ac:dyDescent="0.2">
      <c r="A47" s="83" t="s">
        <v>194</v>
      </c>
      <c r="B47" s="84">
        <v>7.0972320794889993E-2</v>
      </c>
      <c r="C47" s="85">
        <v>2.4700000000000002</v>
      </c>
    </row>
    <row r="48" spans="1:3" x14ac:dyDescent="0.2">
      <c r="A48" s="83" t="s">
        <v>194</v>
      </c>
      <c r="B48" s="84">
        <v>0.14194464158977999</v>
      </c>
      <c r="C48" s="85">
        <v>2.83</v>
      </c>
    </row>
    <row r="49" spans="1:3" x14ac:dyDescent="0.2">
      <c r="A49" s="83" t="s">
        <v>194</v>
      </c>
      <c r="B49" s="84">
        <v>0.28388928317955997</v>
      </c>
      <c r="C49" s="85">
        <v>2.92</v>
      </c>
    </row>
    <row r="50" spans="1:3" x14ac:dyDescent="0.2">
      <c r="A50" s="83" t="s">
        <v>195</v>
      </c>
      <c r="B50" s="84">
        <v>0.15</v>
      </c>
      <c r="C50" s="85">
        <v>4.5999999999999996</v>
      </c>
    </row>
    <row r="51" spans="1:3" x14ac:dyDescent="0.2">
      <c r="A51" s="83" t="s">
        <v>196</v>
      </c>
      <c r="B51" s="84">
        <v>0.1</v>
      </c>
      <c r="C51" s="85">
        <v>3.51</v>
      </c>
    </row>
    <row r="52" spans="1:3" x14ac:dyDescent="0.2">
      <c r="A52" s="83" t="s">
        <v>196</v>
      </c>
      <c r="B52" s="84">
        <v>0.15</v>
      </c>
      <c r="C52" s="85">
        <v>4.7699999999999996</v>
      </c>
    </row>
    <row r="53" spans="1:3" x14ac:dyDescent="0.2">
      <c r="A53" s="83" t="s">
        <v>197</v>
      </c>
      <c r="B53" s="84">
        <v>0.2</v>
      </c>
      <c r="C53" s="85">
        <v>8.56</v>
      </c>
    </row>
    <row r="54" spans="1:3" x14ac:dyDescent="0.2">
      <c r="A54" s="83" t="s">
        <v>198</v>
      </c>
      <c r="B54" s="84">
        <v>0.2</v>
      </c>
      <c r="C54" s="85">
        <v>5.13</v>
      </c>
    </row>
    <row r="55" spans="1:3" x14ac:dyDescent="0.2">
      <c r="A55" s="83" t="s">
        <v>264</v>
      </c>
      <c r="B55" s="84">
        <v>0.27425742574257428</v>
      </c>
      <c r="C55" s="85">
        <v>3.68</v>
      </c>
    </row>
    <row r="56" spans="1:3" x14ac:dyDescent="0.2">
      <c r="A56" s="83" t="s">
        <v>264</v>
      </c>
      <c r="B56" s="84">
        <v>0.42418670438472417</v>
      </c>
      <c r="C56" s="85">
        <v>4.09</v>
      </c>
    </row>
    <row r="57" spans="1:3" x14ac:dyDescent="0.2">
      <c r="A57" s="83" t="s">
        <v>265</v>
      </c>
      <c r="B57" s="84">
        <v>0.27425742574257428</v>
      </c>
      <c r="C57" s="85">
        <v>4.45</v>
      </c>
    </row>
    <row r="58" spans="1:3" x14ac:dyDescent="0.2">
      <c r="A58" s="83" t="s">
        <v>265</v>
      </c>
      <c r="B58" s="84">
        <v>0.42418670438472417</v>
      </c>
      <c r="C58" s="85">
        <v>5.12</v>
      </c>
    </row>
    <row r="59" spans="1:3" x14ac:dyDescent="0.2">
      <c r="A59" s="83" t="s">
        <v>199</v>
      </c>
      <c r="B59" s="84">
        <v>3.5000000000000003E-2</v>
      </c>
      <c r="C59" s="85">
        <v>1.85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17.7109375" customWidth="1"/>
    <col min="2" max="2" width="16.7109375" customWidth="1"/>
    <col min="3" max="3" width="29.28515625" customWidth="1"/>
    <col min="4" max="4" width="17" bestFit="1" customWidth="1"/>
  </cols>
  <sheetData>
    <row r="1" spans="1:4" ht="15" x14ac:dyDescent="0.25">
      <c r="A1" s="102" t="s">
        <v>324</v>
      </c>
    </row>
    <row r="2" spans="1:4" x14ac:dyDescent="0.2">
      <c r="A2" s="76"/>
    </row>
    <row r="3" spans="1:4" ht="40.15" customHeight="1" x14ac:dyDescent="0.2">
      <c r="A3" s="81" t="s">
        <v>157</v>
      </c>
      <c r="B3" s="89" t="s">
        <v>219</v>
      </c>
      <c r="C3" s="89" t="s">
        <v>218</v>
      </c>
      <c r="D3" s="90" t="s">
        <v>200</v>
      </c>
    </row>
    <row r="4" spans="1:4" x14ac:dyDescent="0.2">
      <c r="A4" s="83" t="s">
        <v>180</v>
      </c>
      <c r="B4" s="91">
        <v>1.4999999999999999E-2</v>
      </c>
      <c r="C4" s="91">
        <v>1.4000000000000007E-2</v>
      </c>
      <c r="D4" s="19" t="s">
        <v>201</v>
      </c>
    </row>
    <row r="5" spans="1:4" x14ac:dyDescent="0.2">
      <c r="A5" s="83" t="s">
        <v>180</v>
      </c>
      <c r="B5" s="91">
        <v>5.8999999999999997E-2</v>
      </c>
      <c r="C5" s="91">
        <v>0.1298</v>
      </c>
      <c r="D5" s="19" t="s">
        <v>201</v>
      </c>
    </row>
    <row r="6" spans="1:4" x14ac:dyDescent="0.2">
      <c r="A6" s="83" t="s">
        <v>180</v>
      </c>
      <c r="B6" s="91">
        <v>0.104</v>
      </c>
      <c r="C6" s="91">
        <v>0.14957142857142861</v>
      </c>
      <c r="D6" s="19" t="s">
        <v>201</v>
      </c>
    </row>
    <row r="7" spans="1:4" x14ac:dyDescent="0.2">
      <c r="A7" s="83" t="s">
        <v>180</v>
      </c>
      <c r="B7" s="91">
        <v>0.14799999999999999</v>
      </c>
      <c r="C7" s="91">
        <v>0.14276923076923076</v>
      </c>
      <c r="D7" s="19" t="s">
        <v>201</v>
      </c>
    </row>
    <row r="8" spans="1:4" x14ac:dyDescent="0.2">
      <c r="A8" s="83" t="s">
        <v>181</v>
      </c>
      <c r="B8" s="91">
        <v>0.05</v>
      </c>
      <c r="C8" s="91">
        <v>3.4000000000000002E-2</v>
      </c>
      <c r="D8" s="19" t="s">
        <v>201</v>
      </c>
    </row>
    <row r="9" spans="1:4" x14ac:dyDescent="0.2">
      <c r="A9" s="83" t="s">
        <v>181</v>
      </c>
      <c r="B9" s="91">
        <v>0.1</v>
      </c>
      <c r="C9" s="91">
        <v>7.2999999999999995E-2</v>
      </c>
      <c r="D9" s="19" t="s">
        <v>201</v>
      </c>
    </row>
    <row r="10" spans="1:4" x14ac:dyDescent="0.2">
      <c r="A10" s="83" t="s">
        <v>181</v>
      </c>
      <c r="B10" s="91">
        <v>0.2</v>
      </c>
      <c r="C10" s="91">
        <v>9.6750000000000003E-2</v>
      </c>
      <c r="D10" s="19" t="s">
        <v>201</v>
      </c>
    </row>
    <row r="11" spans="1:4" x14ac:dyDescent="0.2">
      <c r="A11" s="83" t="s">
        <v>181</v>
      </c>
      <c r="B11" s="91">
        <v>0.3</v>
      </c>
      <c r="C11" s="91">
        <v>0.1145</v>
      </c>
      <c r="D11" s="19" t="s">
        <v>201</v>
      </c>
    </row>
    <row r="12" spans="1:4" x14ac:dyDescent="0.2">
      <c r="A12" s="83" t="s">
        <v>182</v>
      </c>
      <c r="B12" s="91">
        <v>0.3564761904761905</v>
      </c>
      <c r="C12" s="91">
        <v>0.17819930537002404</v>
      </c>
      <c r="D12" s="19" t="s">
        <v>201</v>
      </c>
    </row>
    <row r="13" spans="1:4" x14ac:dyDescent="0.2">
      <c r="A13" s="83" t="s">
        <v>262</v>
      </c>
      <c r="B13" s="91">
        <v>0.14212121212121212</v>
      </c>
      <c r="C13" s="91">
        <v>0.44695238095238093</v>
      </c>
      <c r="D13" s="19" t="s">
        <v>201</v>
      </c>
    </row>
    <row r="14" spans="1:4" x14ac:dyDescent="0.2">
      <c r="A14" s="83" t="s">
        <v>202</v>
      </c>
      <c r="B14" s="91">
        <v>0.15</v>
      </c>
      <c r="C14" s="91">
        <v>2.8694404591104736E-3</v>
      </c>
      <c r="D14" s="19" t="s">
        <v>203</v>
      </c>
    </row>
    <row r="15" spans="1:4" x14ac:dyDescent="0.2">
      <c r="A15" s="83" t="s">
        <v>204</v>
      </c>
      <c r="B15" s="91">
        <v>0.10691489361702128</v>
      </c>
      <c r="C15" s="91">
        <v>0.12195121951219512</v>
      </c>
      <c r="D15" s="19" t="s">
        <v>203</v>
      </c>
    </row>
    <row r="16" spans="1:4" x14ac:dyDescent="0.2">
      <c r="A16" s="83" t="s">
        <v>205</v>
      </c>
      <c r="B16" s="91">
        <v>0.17090714313042812</v>
      </c>
      <c r="C16" s="91">
        <v>5.6085918854415273E-2</v>
      </c>
      <c r="D16" s="19" t="s">
        <v>203</v>
      </c>
    </row>
    <row r="17" spans="1:4" x14ac:dyDescent="0.2">
      <c r="A17" s="83" t="s">
        <v>206</v>
      </c>
      <c r="B17" s="91">
        <v>0.23</v>
      </c>
      <c r="C17" s="91">
        <v>3.5999999999999999E-3</v>
      </c>
      <c r="D17" s="19" t="s">
        <v>203</v>
      </c>
    </row>
    <row r="18" spans="1:4" x14ac:dyDescent="0.2">
      <c r="A18" s="83" t="s">
        <v>361</v>
      </c>
      <c r="B18" s="91">
        <v>3.3765167411732508E-2</v>
      </c>
      <c r="C18" s="91">
        <v>0.16029775223387296</v>
      </c>
      <c r="D18" s="19" t="s">
        <v>203</v>
      </c>
    </row>
    <row r="19" spans="1:4" x14ac:dyDescent="0.2">
      <c r="A19" s="83" t="s">
        <v>184</v>
      </c>
      <c r="B19" s="91">
        <v>0.31735352739667194</v>
      </c>
      <c r="C19" s="91">
        <v>6.5381983730529628E-2</v>
      </c>
      <c r="D19" s="19" t="s">
        <v>207</v>
      </c>
    </row>
    <row r="20" spans="1:4" x14ac:dyDescent="0.2">
      <c r="A20" s="83" t="s">
        <v>184</v>
      </c>
      <c r="B20" s="91">
        <v>0.32060783128569503</v>
      </c>
      <c r="C20" s="91">
        <v>6.6418181335269277E-2</v>
      </c>
      <c r="D20" s="19" t="s">
        <v>207</v>
      </c>
    </row>
    <row r="21" spans="1:4" x14ac:dyDescent="0.2">
      <c r="A21" s="83" t="s">
        <v>184</v>
      </c>
      <c r="B21" s="91">
        <v>0.32674885742080323</v>
      </c>
      <c r="C21" s="91">
        <v>6.2277124080806504E-2</v>
      </c>
      <c r="D21" s="19" t="s">
        <v>207</v>
      </c>
    </row>
    <row r="22" spans="1:4" x14ac:dyDescent="0.2">
      <c r="A22" s="83" t="s">
        <v>184</v>
      </c>
      <c r="B22" s="91">
        <v>0.47928672383524495</v>
      </c>
      <c r="C22" s="91">
        <v>6.6039300223862035E-2</v>
      </c>
      <c r="D22" s="19" t="s">
        <v>207</v>
      </c>
    </row>
    <row r="23" spans="1:4" x14ac:dyDescent="0.2">
      <c r="A23" s="83" t="s">
        <v>185</v>
      </c>
      <c r="B23" s="91">
        <v>0.1</v>
      </c>
      <c r="C23" s="91">
        <v>8.3333333333333329E-2</v>
      </c>
      <c r="D23" s="19" t="s">
        <v>201</v>
      </c>
    </row>
    <row r="24" spans="1:4" x14ac:dyDescent="0.2">
      <c r="A24" s="83" t="s">
        <v>185</v>
      </c>
      <c r="B24" s="91">
        <v>0.2</v>
      </c>
      <c r="C24" s="91">
        <v>9.0833333333333335E-2</v>
      </c>
      <c r="D24" s="19" t="s">
        <v>201</v>
      </c>
    </row>
    <row r="25" spans="1:4" x14ac:dyDescent="0.2">
      <c r="A25" s="83" t="s">
        <v>185</v>
      </c>
      <c r="B25" s="91">
        <v>0.3</v>
      </c>
      <c r="C25" s="91">
        <v>0.10055555555555556</v>
      </c>
      <c r="D25" s="19" t="s">
        <v>201</v>
      </c>
    </row>
    <row r="26" spans="1:4" x14ac:dyDescent="0.2">
      <c r="A26" s="83" t="s">
        <v>362</v>
      </c>
      <c r="B26" s="91">
        <v>0.33374999999999999</v>
      </c>
      <c r="C26" s="91">
        <v>0.2472952086553323</v>
      </c>
      <c r="D26" s="19" t="s">
        <v>201</v>
      </c>
    </row>
    <row r="27" spans="1:4" x14ac:dyDescent="0.2">
      <c r="A27" s="83" t="s">
        <v>362</v>
      </c>
      <c r="B27" s="91">
        <v>0.35499999999999998</v>
      </c>
      <c r="C27" s="91">
        <v>0.30911901081916537</v>
      </c>
      <c r="D27" s="19" t="s">
        <v>201</v>
      </c>
    </row>
    <row r="28" spans="1:4" x14ac:dyDescent="0.2">
      <c r="A28" s="83" t="s">
        <v>362</v>
      </c>
      <c r="B28" s="91">
        <v>0.35249999999999998</v>
      </c>
      <c r="C28" s="91">
        <v>0.37094281298299847</v>
      </c>
      <c r="D28" s="19" t="s">
        <v>201</v>
      </c>
    </row>
    <row r="29" spans="1:4" x14ac:dyDescent="0.2">
      <c r="A29" s="83" t="s">
        <v>208</v>
      </c>
      <c r="B29" s="91">
        <v>3.619047619047619E-2</v>
      </c>
      <c r="C29" s="91">
        <v>1.7543859649122806E-2</v>
      </c>
      <c r="D29" s="19" t="s">
        <v>203</v>
      </c>
    </row>
    <row r="30" spans="1:4" x14ac:dyDescent="0.2">
      <c r="A30" s="83" t="s">
        <v>208</v>
      </c>
      <c r="B30" s="91">
        <v>0.13238095238095238</v>
      </c>
      <c r="C30" s="91">
        <v>5.2757793764988008E-2</v>
      </c>
      <c r="D30" s="19" t="s">
        <v>203</v>
      </c>
    </row>
    <row r="31" spans="1:4" x14ac:dyDescent="0.2">
      <c r="A31" s="83" t="s">
        <v>208</v>
      </c>
      <c r="B31" s="91">
        <v>0.21587301587301588</v>
      </c>
      <c r="C31" s="91">
        <v>5.1470588235294115E-2</v>
      </c>
      <c r="D31" s="19" t="s">
        <v>203</v>
      </c>
    </row>
    <row r="32" spans="1:4" x14ac:dyDescent="0.2">
      <c r="A32" s="83" t="s">
        <v>186</v>
      </c>
      <c r="B32" s="91">
        <v>0.18572893614724456</v>
      </c>
      <c r="C32" s="91">
        <v>5.2310374891020049E-2</v>
      </c>
      <c r="D32" s="19" t="s">
        <v>201</v>
      </c>
    </row>
    <row r="33" spans="1:4" x14ac:dyDescent="0.2">
      <c r="A33" s="83" t="s">
        <v>186</v>
      </c>
      <c r="B33" s="91">
        <v>0.24731472985372699</v>
      </c>
      <c r="C33" s="91">
        <v>6.2418158009602792E-2</v>
      </c>
      <c r="D33" s="19" t="s">
        <v>201</v>
      </c>
    </row>
    <row r="34" spans="1:4" x14ac:dyDescent="0.2">
      <c r="A34" s="83" t="s">
        <v>186</v>
      </c>
      <c r="B34" s="91">
        <v>0.30701138878393697</v>
      </c>
      <c r="C34" s="91">
        <v>7.5597749648382562E-2</v>
      </c>
      <c r="D34" s="19" t="s">
        <v>201</v>
      </c>
    </row>
    <row r="35" spans="1:4" x14ac:dyDescent="0.2">
      <c r="A35" s="83" t="s">
        <v>209</v>
      </c>
      <c r="B35" s="91">
        <v>0.13926000148445039</v>
      </c>
      <c r="C35" s="91">
        <v>0.11499000666222518</v>
      </c>
      <c r="D35" s="19" t="s">
        <v>207</v>
      </c>
    </row>
    <row r="36" spans="1:4" x14ac:dyDescent="0.2">
      <c r="A36" s="83" t="s">
        <v>209</v>
      </c>
      <c r="B36" s="91">
        <v>0.27989311957247831</v>
      </c>
      <c r="C36" s="91">
        <v>0.1020949350304959</v>
      </c>
      <c r="D36" s="19" t="s">
        <v>207</v>
      </c>
    </row>
    <row r="37" spans="1:4" x14ac:dyDescent="0.2">
      <c r="A37" s="83" t="s">
        <v>209</v>
      </c>
      <c r="B37" s="91">
        <v>0.55960068284717579</v>
      </c>
      <c r="C37" s="91">
        <v>0.10033821871476889</v>
      </c>
      <c r="D37" s="19" t="s">
        <v>207</v>
      </c>
    </row>
    <row r="38" spans="1:4" x14ac:dyDescent="0.2">
      <c r="A38" s="83" t="s">
        <v>210</v>
      </c>
      <c r="B38" s="91">
        <v>0.1</v>
      </c>
      <c r="C38" s="91">
        <v>1.090909090909091E-2</v>
      </c>
      <c r="D38" s="19" t="s">
        <v>203</v>
      </c>
    </row>
    <row r="39" spans="1:4" x14ac:dyDescent="0.2">
      <c r="A39" s="83" t="s">
        <v>266</v>
      </c>
      <c r="B39" s="91">
        <v>0.28472222222222221</v>
      </c>
      <c r="C39" s="91">
        <v>0.11871393239901072</v>
      </c>
      <c r="D39" s="19" t="s">
        <v>201</v>
      </c>
    </row>
    <row r="40" spans="1:4" x14ac:dyDescent="0.2">
      <c r="A40" s="83" t="s">
        <v>266</v>
      </c>
      <c r="B40" s="91">
        <v>0.26103896103896107</v>
      </c>
      <c r="C40" s="91">
        <v>0.12695795548227534</v>
      </c>
      <c r="D40" s="19" t="s">
        <v>201</v>
      </c>
    </row>
    <row r="41" spans="1:4" x14ac:dyDescent="0.2">
      <c r="A41" s="83" t="s">
        <v>266</v>
      </c>
      <c r="B41" s="91">
        <v>0.18556701030927836</v>
      </c>
      <c r="C41" s="91">
        <v>0.15993404781533388</v>
      </c>
      <c r="D41" s="19" t="s">
        <v>201</v>
      </c>
    </row>
    <row r="42" spans="1:4" x14ac:dyDescent="0.2">
      <c r="A42" s="83" t="s">
        <v>266</v>
      </c>
      <c r="B42" s="91">
        <v>0.21428571428571427</v>
      </c>
      <c r="C42" s="91">
        <v>0.24237427864798022</v>
      </c>
      <c r="D42" s="19" t="s">
        <v>201</v>
      </c>
    </row>
    <row r="43" spans="1:4" x14ac:dyDescent="0.2">
      <c r="A43" s="83" t="s">
        <v>266</v>
      </c>
      <c r="B43" s="91">
        <v>0.25925925925925924</v>
      </c>
      <c r="C43" s="91">
        <v>0.4896949711459192</v>
      </c>
      <c r="D43" s="19" t="s">
        <v>201</v>
      </c>
    </row>
    <row r="44" spans="1:4" x14ac:dyDescent="0.2">
      <c r="A44" s="83" t="s">
        <v>363</v>
      </c>
      <c r="B44" s="91">
        <v>0.1773049645390071</v>
      </c>
      <c r="C44" s="91">
        <v>0.1237928007023705</v>
      </c>
      <c r="D44" s="19" t="s">
        <v>201</v>
      </c>
    </row>
    <row r="45" spans="1:4" x14ac:dyDescent="0.2">
      <c r="A45" s="83" t="s">
        <v>211</v>
      </c>
      <c r="B45" s="91">
        <v>0.10066728025770824</v>
      </c>
      <c r="C45" s="91">
        <v>4.49438202247191E-2</v>
      </c>
      <c r="D45" s="19" t="s">
        <v>203</v>
      </c>
    </row>
    <row r="46" spans="1:4" x14ac:dyDescent="0.2">
      <c r="A46" s="83" t="s">
        <v>211</v>
      </c>
      <c r="B46" s="91">
        <v>0.25396825396825395</v>
      </c>
      <c r="C46" s="91">
        <v>3.3457249070631967E-2</v>
      </c>
      <c r="D46" s="19" t="s">
        <v>203</v>
      </c>
    </row>
    <row r="47" spans="1:4" x14ac:dyDescent="0.2">
      <c r="A47" s="83" t="s">
        <v>212</v>
      </c>
      <c r="B47" s="91">
        <v>0.5</v>
      </c>
      <c r="C47" s="91">
        <v>0.14000000000000001</v>
      </c>
      <c r="D47" s="19" t="s">
        <v>203</v>
      </c>
    </row>
    <row r="48" spans="1:4" x14ac:dyDescent="0.2">
      <c r="A48" s="83" t="s">
        <v>213</v>
      </c>
      <c r="B48" s="91">
        <v>0.182000182000182</v>
      </c>
      <c r="C48" s="91">
        <v>2.1499999999999998E-2</v>
      </c>
      <c r="D48" s="19" t="s">
        <v>201</v>
      </c>
    </row>
    <row r="49" spans="1:4" x14ac:dyDescent="0.2">
      <c r="A49" s="83" t="s">
        <v>214</v>
      </c>
      <c r="B49" s="91">
        <v>3.9239220755239591E-2</v>
      </c>
      <c r="C49" s="91">
        <v>7.7647058823529416E-2</v>
      </c>
      <c r="D49" s="19" t="s">
        <v>201</v>
      </c>
    </row>
    <row r="50" spans="1:4" x14ac:dyDescent="0.2">
      <c r="A50" s="83" t="s">
        <v>214</v>
      </c>
      <c r="B50" s="91">
        <v>0.12667343735573816</v>
      </c>
      <c r="C50" s="91">
        <v>0.16909620991253643</v>
      </c>
      <c r="D50" s="19" t="s">
        <v>201</v>
      </c>
    </row>
    <row r="51" spans="1:4" x14ac:dyDescent="0.2">
      <c r="A51" s="83" t="s">
        <v>214</v>
      </c>
      <c r="B51" s="91">
        <v>0.16923645092789216</v>
      </c>
      <c r="C51" s="91">
        <v>0.16857610474631751</v>
      </c>
      <c r="D51" s="19" t="s">
        <v>201</v>
      </c>
    </row>
    <row r="52" spans="1:4" x14ac:dyDescent="0.2">
      <c r="A52" s="83" t="s">
        <v>366</v>
      </c>
      <c r="B52" s="91">
        <v>2.1452145214521452E-2</v>
      </c>
      <c r="C52" s="91">
        <v>5.8168554425033596E-2</v>
      </c>
      <c r="D52" s="19" t="s">
        <v>201</v>
      </c>
    </row>
    <row r="53" spans="1:4" x14ac:dyDescent="0.2">
      <c r="A53" s="83" t="s">
        <v>366</v>
      </c>
      <c r="B53" s="91">
        <v>2.1601016518424398E-2</v>
      </c>
      <c r="C53" s="91">
        <v>7.5542330581685538E-2</v>
      </c>
      <c r="D53" s="19" t="s">
        <v>201</v>
      </c>
    </row>
    <row r="54" spans="1:4" x14ac:dyDescent="0.2">
      <c r="A54" s="83" t="s">
        <v>366</v>
      </c>
      <c r="B54" s="91">
        <v>3.5923753665689152E-2</v>
      </c>
      <c r="C54" s="91">
        <v>0.13092724131311193</v>
      </c>
      <c r="D54" s="19" t="s">
        <v>201</v>
      </c>
    </row>
    <row r="55" spans="1:4" x14ac:dyDescent="0.2">
      <c r="A55" s="83" t="s">
        <v>366</v>
      </c>
      <c r="B55" s="91">
        <v>4.6408839779005527E-2</v>
      </c>
      <c r="C55" s="91">
        <v>0.17373776156651949</v>
      </c>
      <c r="D55" s="19" t="s">
        <v>201</v>
      </c>
    </row>
    <row r="56" spans="1:4" x14ac:dyDescent="0.2">
      <c r="A56" s="83" t="s">
        <v>366</v>
      </c>
      <c r="B56" s="91">
        <v>6.3029162746942619E-2</v>
      </c>
      <c r="C56" s="91">
        <v>0.20406987905548091</v>
      </c>
      <c r="D56" s="19" t="s">
        <v>201</v>
      </c>
    </row>
    <row r="57" spans="1:4" x14ac:dyDescent="0.2">
      <c r="A57" s="83" t="s">
        <v>215</v>
      </c>
      <c r="B57" s="91">
        <v>0.1368</v>
      </c>
      <c r="C57" s="91">
        <v>6.5606863487257128E-3</v>
      </c>
      <c r="D57" s="19" t="s">
        <v>203</v>
      </c>
    </row>
    <row r="58" spans="1:4" x14ac:dyDescent="0.2">
      <c r="A58" s="83" t="s">
        <v>215</v>
      </c>
      <c r="B58" s="91">
        <v>0.27348</v>
      </c>
      <c r="C58" s="91">
        <v>8.7987403908493106E-3</v>
      </c>
      <c r="D58" s="19" t="s">
        <v>203</v>
      </c>
    </row>
    <row r="59" spans="1:4" x14ac:dyDescent="0.2">
      <c r="A59" s="83" t="s">
        <v>215</v>
      </c>
      <c r="B59" s="91">
        <v>0.50005999999999995</v>
      </c>
      <c r="C59" s="91">
        <v>1.1570098526620266E-2</v>
      </c>
      <c r="D59" s="19" t="s">
        <v>203</v>
      </c>
    </row>
    <row r="60" spans="1:4" x14ac:dyDescent="0.2">
      <c r="A60" s="83" t="s">
        <v>263</v>
      </c>
      <c r="B60" s="91">
        <v>0.10735294117647058</v>
      </c>
      <c r="C60" s="91">
        <v>0.34057045551298426</v>
      </c>
      <c r="D60" s="19" t="s">
        <v>201</v>
      </c>
    </row>
    <row r="61" spans="1:4" x14ac:dyDescent="0.2">
      <c r="A61" s="83" t="s">
        <v>194</v>
      </c>
      <c r="B61" s="91">
        <v>3.5486160397444996E-2</v>
      </c>
      <c r="C61" s="91">
        <v>1.452E-2</v>
      </c>
      <c r="D61" s="19" t="s">
        <v>216</v>
      </c>
    </row>
    <row r="62" spans="1:4" x14ac:dyDescent="0.2">
      <c r="A62" s="83" t="s">
        <v>194</v>
      </c>
      <c r="B62" s="91">
        <v>7.0972320794889993E-2</v>
      </c>
      <c r="C62" s="91">
        <v>2.7960000000000002E-2</v>
      </c>
      <c r="D62" s="19" t="s">
        <v>216</v>
      </c>
    </row>
    <row r="63" spans="1:4" x14ac:dyDescent="0.2">
      <c r="A63" s="83" t="s">
        <v>194</v>
      </c>
      <c r="B63" s="91">
        <v>0.14194464158977999</v>
      </c>
      <c r="C63" s="91">
        <v>4.9479999999999996E-2</v>
      </c>
      <c r="D63" s="19" t="s">
        <v>216</v>
      </c>
    </row>
    <row r="64" spans="1:4" x14ac:dyDescent="0.2">
      <c r="A64" s="61" t="s">
        <v>194</v>
      </c>
      <c r="B64" s="92">
        <v>0.28388928317955997</v>
      </c>
      <c r="C64" s="92">
        <v>7.4694999999999998E-2</v>
      </c>
      <c r="D64" s="19" t="s">
        <v>216</v>
      </c>
    </row>
    <row r="65" spans="1:4" x14ac:dyDescent="0.2">
      <c r="A65" s="61" t="s">
        <v>217</v>
      </c>
      <c r="B65" s="92">
        <v>0.46068827792793571</v>
      </c>
      <c r="C65" s="92">
        <v>2.4775784753363228E-2</v>
      </c>
      <c r="D65" s="19" t="s">
        <v>203</v>
      </c>
    </row>
    <row r="66" spans="1:4" x14ac:dyDescent="0.2">
      <c r="A66" s="61" t="s">
        <v>195</v>
      </c>
      <c r="B66" s="92">
        <v>0.15</v>
      </c>
      <c r="C66" s="92">
        <v>5.1999999999999998E-3</v>
      </c>
      <c r="D66" s="19" t="s">
        <v>216</v>
      </c>
    </row>
    <row r="67" spans="1:4" x14ac:dyDescent="0.2">
      <c r="A67" s="61" t="s">
        <v>196</v>
      </c>
      <c r="B67" s="92">
        <v>0.05</v>
      </c>
      <c r="C67" s="92">
        <v>2.1191135734072021E-3</v>
      </c>
      <c r="D67" s="19" t="s">
        <v>201</v>
      </c>
    </row>
    <row r="68" spans="1:4" x14ac:dyDescent="0.2">
      <c r="A68" s="61" t="s">
        <v>196</v>
      </c>
      <c r="B68" s="92">
        <v>0.1</v>
      </c>
      <c r="C68" s="92">
        <v>2.2714681440443212E-3</v>
      </c>
      <c r="D68" s="19" t="s">
        <v>201</v>
      </c>
    </row>
    <row r="69" spans="1:4" x14ac:dyDescent="0.2">
      <c r="A69" s="61" t="s">
        <v>199</v>
      </c>
      <c r="B69" s="92">
        <v>3.5000000000000003E-2</v>
      </c>
      <c r="C69" s="92">
        <v>0</v>
      </c>
      <c r="D69" s="19" t="s">
        <v>216</v>
      </c>
    </row>
  </sheetData>
  <phoneticPr fontId="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8.7109375" defaultRowHeight="12.75" x14ac:dyDescent="0.2"/>
  <cols>
    <col min="1" max="1" width="7.28515625" customWidth="1"/>
    <col min="2" max="2" width="12" bestFit="1" customWidth="1"/>
    <col min="3" max="3" width="13.7109375" bestFit="1" customWidth="1"/>
    <col min="4" max="4" width="11.7109375" customWidth="1"/>
    <col min="5" max="5" width="13.7109375" bestFit="1" customWidth="1"/>
    <col min="6" max="6" width="10.42578125" bestFit="1" customWidth="1"/>
  </cols>
  <sheetData>
    <row r="1" spans="1:6" ht="15" x14ac:dyDescent="0.25">
      <c r="A1" s="102" t="s">
        <v>323</v>
      </c>
    </row>
    <row r="3" spans="1:6" x14ac:dyDescent="0.2">
      <c r="B3" s="11">
        <v>0.2</v>
      </c>
      <c r="C3" s="11">
        <v>0.2</v>
      </c>
      <c r="D3" s="11" t="s">
        <v>63</v>
      </c>
      <c r="E3" s="11" t="s">
        <v>63</v>
      </c>
      <c r="F3" s="11"/>
    </row>
    <row r="4" spans="1:6" x14ac:dyDescent="0.2">
      <c r="B4" s="2" t="s">
        <v>59</v>
      </c>
      <c r="C4" s="2" t="s">
        <v>59</v>
      </c>
      <c r="D4" s="2" t="s">
        <v>59</v>
      </c>
      <c r="E4" s="2" t="s">
        <v>59</v>
      </c>
      <c r="F4" s="2"/>
    </row>
    <row r="5" spans="1:6" x14ac:dyDescent="0.2">
      <c r="B5" s="2" t="s">
        <v>60</v>
      </c>
      <c r="C5" s="2" t="s">
        <v>60</v>
      </c>
      <c r="D5" s="2"/>
      <c r="E5" s="2"/>
      <c r="F5" s="2"/>
    </row>
    <row r="6" spans="1:6" x14ac:dyDescent="0.2">
      <c r="B6" s="2" t="s">
        <v>61</v>
      </c>
      <c r="C6" s="2" t="s">
        <v>62</v>
      </c>
      <c r="D6" s="2" t="s">
        <v>61</v>
      </c>
      <c r="E6" s="2" t="s">
        <v>62</v>
      </c>
      <c r="F6" s="2"/>
    </row>
    <row r="7" spans="1:6" x14ac:dyDescent="0.2">
      <c r="A7" s="2">
        <v>2006</v>
      </c>
      <c r="B7" s="109">
        <v>1.29</v>
      </c>
      <c r="C7" s="109">
        <v>11.452310000000001</v>
      </c>
      <c r="D7" s="109">
        <v>2.4534499999999997</v>
      </c>
      <c r="E7" s="109">
        <v>11.451000000000001</v>
      </c>
    </row>
    <row r="8" spans="1:6" x14ac:dyDescent="0.2">
      <c r="A8" s="2">
        <v>2007</v>
      </c>
      <c r="B8" s="109">
        <v>3.2623776619598033</v>
      </c>
      <c r="C8" s="109">
        <v>14.714687661959804</v>
      </c>
      <c r="D8" s="109">
        <v>5.2524999999999995</v>
      </c>
      <c r="E8" s="109">
        <v>16.7</v>
      </c>
    </row>
    <row r="9" spans="1:6" x14ac:dyDescent="0.2">
      <c r="A9" s="2" t="s">
        <v>39</v>
      </c>
      <c r="B9" s="109">
        <v>3.2623776619598033</v>
      </c>
      <c r="C9" s="109">
        <v>17.977065323919607</v>
      </c>
      <c r="D9" s="109">
        <v>8.3624349999999978</v>
      </c>
      <c r="E9" s="109">
        <v>25.062000000000001</v>
      </c>
    </row>
    <row r="10" spans="1:6" x14ac:dyDescent="0.2">
      <c r="A10" s="2" t="s">
        <v>40</v>
      </c>
      <c r="B10" s="109">
        <v>4.1798149126977204</v>
      </c>
      <c r="C10" s="109">
        <v>22.156880236617326</v>
      </c>
      <c r="D10" s="109">
        <v>10.005193000000007</v>
      </c>
      <c r="E10" s="109">
        <v>35.061999999999998</v>
      </c>
    </row>
    <row r="11" spans="1:6" x14ac:dyDescent="0.2">
      <c r="A11" s="2">
        <v>2010</v>
      </c>
      <c r="B11" s="109">
        <v>4.1798149126977204</v>
      </c>
      <c r="C11" s="109">
        <v>26.336695149315048</v>
      </c>
      <c r="D11" s="109">
        <v>5.2199900000000099</v>
      </c>
      <c r="E11" s="109">
        <v>40.274999999999999</v>
      </c>
      <c r="F11" s="1"/>
    </row>
    <row r="12" spans="1:6" x14ac:dyDescent="0.2">
      <c r="A12" s="2" t="s">
        <v>41</v>
      </c>
      <c r="B12" s="109">
        <v>6.3495694384813035</v>
      </c>
      <c r="C12" s="109">
        <v>32.686264587796352</v>
      </c>
      <c r="D12" s="109">
        <v>6.8189500000000001</v>
      </c>
      <c r="E12" s="109">
        <v>46.915999999999997</v>
      </c>
      <c r="F12" s="1"/>
    </row>
    <row r="13" spans="1:6" x14ac:dyDescent="0.2">
      <c r="A13" s="2" t="s">
        <v>42</v>
      </c>
      <c r="B13" s="109">
        <v>6.3495694384813035</v>
      </c>
      <c r="C13" s="109">
        <v>39.035834026277655</v>
      </c>
      <c r="D13" s="109">
        <v>13.130669999999999</v>
      </c>
      <c r="E13" s="109">
        <v>60.005260000000014</v>
      </c>
      <c r="F13" s="1"/>
    </row>
    <row r="14" spans="1:6" x14ac:dyDescent="0.2">
      <c r="A14" s="2" t="s">
        <v>43</v>
      </c>
      <c r="B14" s="109">
        <v>9.632591782668058</v>
      </c>
      <c r="C14" s="109">
        <v>48.668425808945713</v>
      </c>
    </row>
    <row r="15" spans="1:6" x14ac:dyDescent="0.2">
      <c r="A15" s="2" t="s">
        <v>44</v>
      </c>
      <c r="B15" s="109">
        <v>9.632591782668058</v>
      </c>
      <c r="C15" s="109">
        <v>58.301017591613771</v>
      </c>
    </row>
    <row r="16" spans="1:6" x14ac:dyDescent="0.2">
      <c r="A16" s="2" t="s">
        <v>45</v>
      </c>
      <c r="B16" s="109">
        <v>13.431220502808728</v>
      </c>
      <c r="C16" s="109">
        <v>71.732238094422499</v>
      </c>
    </row>
    <row r="17" spans="1:3" x14ac:dyDescent="0.2">
      <c r="A17" s="2" t="s">
        <v>46</v>
      </c>
      <c r="B17" s="109">
        <v>13.431220502808728</v>
      </c>
      <c r="C17" s="109">
        <v>85.163458597231227</v>
      </c>
    </row>
    <row r="18" spans="1:3" x14ac:dyDescent="0.2">
      <c r="A18" s="2" t="s">
        <v>47</v>
      </c>
      <c r="B18" s="109">
        <v>16.139401177576431</v>
      </c>
      <c r="C18" s="109">
        <v>101.30285977480766</v>
      </c>
    </row>
    <row r="19" spans="1:3" x14ac:dyDescent="0.2">
      <c r="A19" s="2" t="s">
        <v>48</v>
      </c>
      <c r="B19" s="109">
        <v>16.139401177576431</v>
      </c>
      <c r="C19" s="109">
        <v>117.44226095238409</v>
      </c>
    </row>
    <row r="20" spans="1:3" x14ac:dyDescent="0.2">
      <c r="A20" s="2" t="s">
        <v>49</v>
      </c>
      <c r="B20" s="109">
        <v>16.118824741278658</v>
      </c>
      <c r="C20" s="109">
        <v>133.56108569366273</v>
      </c>
    </row>
    <row r="21" spans="1:3" x14ac:dyDescent="0.2">
      <c r="A21" s="2">
        <v>2020</v>
      </c>
      <c r="B21" s="109">
        <v>16.118824741278658</v>
      </c>
      <c r="C21" s="109">
        <v>149.67991043494141</v>
      </c>
    </row>
    <row r="22" spans="1:3" x14ac:dyDescent="0.2">
      <c r="A22" s="2" t="s">
        <v>50</v>
      </c>
      <c r="B22" s="109">
        <v>16.774128029523368</v>
      </c>
      <c r="C22" s="109">
        <v>166.45403846446476</v>
      </c>
    </row>
    <row r="23" spans="1:3" x14ac:dyDescent="0.2">
      <c r="A23" s="2" t="s">
        <v>51</v>
      </c>
      <c r="B23" s="109">
        <v>16.774128029523368</v>
      </c>
      <c r="C23" s="109">
        <v>183.22816649398814</v>
      </c>
    </row>
    <row r="24" spans="1:3" x14ac:dyDescent="0.2">
      <c r="A24" s="2" t="s">
        <v>52</v>
      </c>
      <c r="B24" s="109">
        <v>16.097801472505395</v>
      </c>
      <c r="C24" s="109">
        <v>199.32596796649352</v>
      </c>
    </row>
    <row r="25" spans="1:3" x14ac:dyDescent="0.2">
      <c r="A25" s="2" t="s">
        <v>53</v>
      </c>
      <c r="B25" s="109">
        <v>16.097801472505395</v>
      </c>
      <c r="C25" s="109">
        <v>215.42376943899893</v>
      </c>
    </row>
    <row r="26" spans="1:3" x14ac:dyDescent="0.2">
      <c r="A26" s="2" t="s">
        <v>54</v>
      </c>
      <c r="B26" s="109">
        <v>16.201588038720402</v>
      </c>
      <c r="C26" s="109">
        <v>231.62535747771932</v>
      </c>
    </row>
    <row r="27" spans="1:3" x14ac:dyDescent="0.2">
      <c r="A27" s="2" t="s">
        <v>55</v>
      </c>
      <c r="B27" s="109">
        <v>16.201588038720402</v>
      </c>
      <c r="C27" s="109">
        <v>247.82694551643974</v>
      </c>
    </row>
    <row r="28" spans="1:3" x14ac:dyDescent="0.2">
      <c r="A28" s="2" t="s">
        <v>56</v>
      </c>
      <c r="B28" s="109">
        <v>15.463669866084743</v>
      </c>
      <c r="C28" s="109">
        <v>263.29061538252449</v>
      </c>
    </row>
    <row r="29" spans="1:3" x14ac:dyDescent="0.2">
      <c r="A29" s="2" t="s">
        <v>57</v>
      </c>
      <c r="B29" s="109">
        <v>15.463669866084743</v>
      </c>
      <c r="C29" s="109">
        <v>278.75428524860922</v>
      </c>
    </row>
    <row r="30" spans="1:3" x14ac:dyDescent="0.2">
      <c r="A30" s="2" t="s">
        <v>58</v>
      </c>
      <c r="B30" s="109">
        <v>13.02296863105164</v>
      </c>
      <c r="C30" s="109">
        <v>291.77725387966086</v>
      </c>
    </row>
    <row r="31" spans="1:3" x14ac:dyDescent="0.2">
      <c r="A31" s="2">
        <v>2030</v>
      </c>
      <c r="B31" s="109">
        <v>13.02296863105164</v>
      </c>
      <c r="C31" s="109">
        <v>304.8002225107125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109375" defaultRowHeight="12.75" x14ac:dyDescent="0.2"/>
  <cols>
    <col min="1" max="1" width="7" customWidth="1"/>
    <col min="2" max="2" width="15.140625" bestFit="1" customWidth="1"/>
    <col min="3" max="3" width="14.42578125" bestFit="1" customWidth="1"/>
  </cols>
  <sheetData>
    <row r="1" spans="1:8" ht="15" x14ac:dyDescent="0.25">
      <c r="A1" s="102" t="s">
        <v>162</v>
      </c>
    </row>
    <row r="3" spans="1:8" x14ac:dyDescent="0.2">
      <c r="B3" s="12" t="s">
        <v>66</v>
      </c>
      <c r="C3" s="2" t="s">
        <v>67</v>
      </c>
    </row>
    <row r="4" spans="1:8" x14ac:dyDescent="0.2">
      <c r="B4" s="12" t="s">
        <v>273</v>
      </c>
      <c r="C4" s="2" t="s">
        <v>274</v>
      </c>
    </row>
    <row r="5" spans="1:8" x14ac:dyDescent="0.2">
      <c r="A5" s="2" t="s">
        <v>68</v>
      </c>
      <c r="B5" s="15">
        <v>12214.085000000008</v>
      </c>
      <c r="C5" s="15">
        <v>1825.8799999999999</v>
      </c>
      <c r="G5" s="15"/>
      <c r="H5" s="15"/>
    </row>
    <row r="6" spans="1:8" x14ac:dyDescent="0.2">
      <c r="A6" s="2" t="s">
        <v>69</v>
      </c>
      <c r="B6" s="15">
        <v>5542.2829999999994</v>
      </c>
      <c r="C6" s="15">
        <v>1656.1799999999998</v>
      </c>
      <c r="G6" s="15"/>
      <c r="H6" s="15"/>
    </row>
    <row r="7" spans="1:8" x14ac:dyDescent="0.2">
      <c r="A7" s="2" t="s">
        <v>71</v>
      </c>
      <c r="B7" s="15">
        <v>5133.215000000002</v>
      </c>
      <c r="C7" s="15">
        <v>814.23</v>
      </c>
      <c r="E7" s="110"/>
      <c r="G7" s="15"/>
      <c r="H7" s="15"/>
    </row>
    <row r="8" spans="1:8" x14ac:dyDescent="0.2">
      <c r="A8" s="2" t="s">
        <v>75</v>
      </c>
      <c r="B8" s="15">
        <v>3568.4529999999995</v>
      </c>
      <c r="C8" s="15">
        <v>823.33500000000004</v>
      </c>
      <c r="E8" s="110"/>
      <c r="G8" s="15"/>
      <c r="H8" s="15"/>
    </row>
    <row r="9" spans="1:8" x14ac:dyDescent="0.2">
      <c r="A9" s="2" t="s">
        <v>74</v>
      </c>
      <c r="B9" s="15">
        <v>3153.19</v>
      </c>
      <c r="C9" s="15">
        <v>640</v>
      </c>
      <c r="E9" s="110"/>
      <c r="G9" s="15"/>
      <c r="H9" s="15"/>
    </row>
    <row r="10" spans="1:8" x14ac:dyDescent="0.2">
      <c r="A10" s="2" t="s">
        <v>76</v>
      </c>
      <c r="B10" s="15">
        <v>3133.8</v>
      </c>
      <c r="C10" s="15">
        <v>1127.05</v>
      </c>
      <c r="G10" s="15"/>
      <c r="H10" s="15"/>
    </row>
    <row r="11" spans="1:8" x14ac:dyDescent="0.2">
      <c r="A11" s="2" t="s">
        <v>70</v>
      </c>
      <c r="B11" s="15">
        <v>2986.5750000000003</v>
      </c>
      <c r="C11" s="15">
        <v>266.66999999999996</v>
      </c>
      <c r="G11" s="15"/>
      <c r="H11" s="15"/>
    </row>
    <row r="12" spans="1:8" x14ac:dyDescent="0.2">
      <c r="A12" s="2" t="s">
        <v>72</v>
      </c>
      <c r="B12" s="15">
        <v>2807.8300000000004</v>
      </c>
      <c r="C12" s="15">
        <v>235.15</v>
      </c>
      <c r="G12" s="15"/>
      <c r="H12" s="15"/>
    </row>
    <row r="13" spans="1:8" x14ac:dyDescent="0.2">
      <c r="A13" s="2" t="s">
        <v>79</v>
      </c>
      <c r="B13" s="15">
        <v>2713.3</v>
      </c>
      <c r="C13" s="15">
        <v>1440.7</v>
      </c>
      <c r="G13" s="15"/>
      <c r="H13" s="15"/>
    </row>
    <row r="14" spans="1:8" x14ac:dyDescent="0.2">
      <c r="A14" s="2" t="s">
        <v>73</v>
      </c>
      <c r="B14" s="15">
        <v>2300.5</v>
      </c>
      <c r="C14" s="15">
        <v>496</v>
      </c>
      <c r="G14" s="15"/>
      <c r="H14" s="15"/>
    </row>
    <row r="15" spans="1:8" x14ac:dyDescent="0.2">
      <c r="A15" s="2" t="s">
        <v>80</v>
      </c>
      <c r="B15" s="15">
        <v>1679.5900000000001</v>
      </c>
      <c r="C15" s="15">
        <v>235</v>
      </c>
      <c r="G15" s="15"/>
      <c r="H15" s="15"/>
    </row>
    <row r="16" spans="1:8" x14ac:dyDescent="0.2">
      <c r="A16" s="2" t="s">
        <v>78</v>
      </c>
      <c r="B16" s="15">
        <v>1638.0999999999997</v>
      </c>
      <c r="C16" s="15">
        <v>236.7</v>
      </c>
      <c r="G16" s="15"/>
      <c r="H16" s="15"/>
    </row>
    <row r="17" spans="1:8" x14ac:dyDescent="0.2">
      <c r="A17" s="2" t="s">
        <v>104</v>
      </c>
      <c r="B17" s="15">
        <v>1542.7500000000005</v>
      </c>
      <c r="C17" s="15">
        <v>202.7</v>
      </c>
      <c r="G17" s="15"/>
      <c r="H17" s="15"/>
    </row>
    <row r="18" spans="1:8" x14ac:dyDescent="0.2">
      <c r="A18" s="2" t="s">
        <v>82</v>
      </c>
      <c r="B18" s="15">
        <v>1409.7899999999997</v>
      </c>
      <c r="C18" s="15">
        <v>0</v>
      </c>
      <c r="G18" s="15"/>
      <c r="H18" s="15"/>
    </row>
    <row r="19" spans="1:8" x14ac:dyDescent="0.2">
      <c r="A19" s="2" t="s">
        <v>81</v>
      </c>
      <c r="B19" s="15">
        <v>1339.5</v>
      </c>
      <c r="C19" s="15">
        <v>550.20000000000005</v>
      </c>
      <c r="G19" s="15"/>
      <c r="H19" s="15"/>
    </row>
    <row r="20" spans="1:8" x14ac:dyDescent="0.2">
      <c r="A20" s="2" t="s">
        <v>97</v>
      </c>
      <c r="B20" s="15">
        <v>987.64499999999987</v>
      </c>
      <c r="C20" s="15">
        <v>610.59999999999991</v>
      </c>
      <c r="G20" s="15"/>
      <c r="H20" s="15"/>
    </row>
    <row r="21" spans="1:8" x14ac:dyDescent="0.2">
      <c r="A21" s="2" t="s">
        <v>85</v>
      </c>
      <c r="B21" s="15">
        <v>972.5</v>
      </c>
      <c r="C21" s="15">
        <v>355.2</v>
      </c>
      <c r="G21" s="15"/>
      <c r="H21" s="15"/>
    </row>
    <row r="22" spans="1:8" x14ac:dyDescent="0.2">
      <c r="A22" s="2" t="s">
        <v>84</v>
      </c>
      <c r="B22" s="15">
        <v>783.32400000000007</v>
      </c>
      <c r="C22" s="15">
        <v>0</v>
      </c>
      <c r="G22" s="15"/>
      <c r="H22" s="15"/>
    </row>
    <row r="23" spans="1:8" x14ac:dyDescent="0.2">
      <c r="A23" s="2" t="s">
        <v>77</v>
      </c>
      <c r="B23" s="15">
        <v>777.57999999999993</v>
      </c>
      <c r="C23" s="15">
        <v>27.3</v>
      </c>
      <c r="G23" s="15"/>
      <c r="H23" s="15"/>
    </row>
    <row r="24" spans="1:8" x14ac:dyDescent="0.2">
      <c r="A24" s="2" t="s">
        <v>90</v>
      </c>
      <c r="B24" s="15">
        <v>648.03000000000009</v>
      </c>
      <c r="C24" s="15">
        <v>17.899999999999999</v>
      </c>
      <c r="G24" s="15"/>
      <c r="H24" s="15"/>
    </row>
    <row r="25" spans="1:8" x14ac:dyDescent="0.2">
      <c r="A25" s="2" t="s">
        <v>83</v>
      </c>
      <c r="B25" s="15">
        <v>645.3950000000001</v>
      </c>
      <c r="C25" s="15">
        <v>258.22500000000002</v>
      </c>
      <c r="G25" s="15"/>
      <c r="H25" s="15"/>
    </row>
    <row r="26" spans="1:8" x14ac:dyDescent="0.2">
      <c r="A26" s="2" t="s">
        <v>87</v>
      </c>
      <c r="B26" s="15">
        <v>583.30000000000007</v>
      </c>
      <c r="C26" s="15">
        <v>19.2</v>
      </c>
      <c r="G26" s="15"/>
      <c r="H26" s="15"/>
    </row>
    <row r="27" spans="1:8" x14ac:dyDescent="0.2">
      <c r="A27" s="2" t="s">
        <v>86</v>
      </c>
      <c r="B27" s="15">
        <v>459.48</v>
      </c>
      <c r="C27" s="15">
        <v>122</v>
      </c>
      <c r="G27" s="15"/>
      <c r="H27" s="15"/>
    </row>
    <row r="28" spans="1:8" x14ac:dyDescent="0.2">
      <c r="A28" s="2" t="s">
        <v>89</v>
      </c>
      <c r="B28" s="15">
        <v>458.5</v>
      </c>
      <c r="C28" s="15">
        <v>0</v>
      </c>
      <c r="G28" s="15"/>
      <c r="H28" s="15"/>
    </row>
    <row r="29" spans="1:8" x14ac:dyDescent="0.2">
      <c r="A29" s="2" t="s">
        <v>91</v>
      </c>
      <c r="B29" s="15">
        <v>431.09999999999997</v>
      </c>
      <c r="C29" s="15">
        <v>34.200000000000003</v>
      </c>
      <c r="G29" s="15"/>
      <c r="H29" s="15"/>
    </row>
    <row r="30" spans="1:8" x14ac:dyDescent="0.2">
      <c r="A30" s="2" t="s">
        <v>94</v>
      </c>
      <c r="B30" s="15">
        <v>427.85</v>
      </c>
      <c r="C30" s="15">
        <v>314.875</v>
      </c>
      <c r="G30" s="15"/>
      <c r="H30" s="15"/>
    </row>
    <row r="31" spans="1:8" x14ac:dyDescent="0.2">
      <c r="A31" s="2" t="s">
        <v>100</v>
      </c>
      <c r="B31" s="15">
        <v>325.28499999999997</v>
      </c>
      <c r="C31" s="15">
        <v>0</v>
      </c>
      <c r="G31" s="15"/>
      <c r="H31" s="15"/>
    </row>
    <row r="32" spans="1:8" x14ac:dyDescent="0.2">
      <c r="A32" s="2" t="s">
        <v>103</v>
      </c>
      <c r="B32" s="15">
        <v>238.3</v>
      </c>
      <c r="C32" s="15">
        <v>99.2</v>
      </c>
      <c r="G32" s="15"/>
      <c r="H32" s="15"/>
    </row>
    <row r="33" spans="1:8" x14ac:dyDescent="0.2">
      <c r="A33" s="2" t="s">
        <v>88</v>
      </c>
      <c r="B33" s="15">
        <v>205.56</v>
      </c>
      <c r="C33" s="15">
        <v>114</v>
      </c>
      <c r="G33" s="15"/>
      <c r="H33" s="15"/>
    </row>
    <row r="34" spans="1:8" x14ac:dyDescent="0.2">
      <c r="A34" s="2" t="s">
        <v>99</v>
      </c>
      <c r="B34" s="15">
        <v>171.1</v>
      </c>
      <c r="C34" s="15">
        <v>147</v>
      </c>
      <c r="G34" s="15"/>
      <c r="H34" s="15"/>
    </row>
    <row r="35" spans="1:8" x14ac:dyDescent="0.2">
      <c r="A35" s="2" t="s">
        <v>275</v>
      </c>
      <c r="B35" s="15">
        <v>151.79999999999998</v>
      </c>
      <c r="C35" s="15">
        <v>151.79999999999998</v>
      </c>
      <c r="G35" s="15"/>
      <c r="H35" s="15"/>
    </row>
    <row r="36" spans="1:8" x14ac:dyDescent="0.2">
      <c r="A36" s="2" t="s">
        <v>276</v>
      </c>
      <c r="B36" s="15">
        <v>124.6</v>
      </c>
      <c r="C36" s="15">
        <v>124.6</v>
      </c>
      <c r="G36" s="15"/>
      <c r="H36" s="15"/>
    </row>
    <row r="37" spans="1:8" x14ac:dyDescent="0.2">
      <c r="A37" s="2" t="s">
        <v>163</v>
      </c>
      <c r="B37" s="15">
        <v>120.3</v>
      </c>
      <c r="C37" s="15">
        <v>0</v>
      </c>
      <c r="G37" s="15"/>
      <c r="H37" s="15"/>
    </row>
    <row r="38" spans="1:8" x14ac:dyDescent="0.2">
      <c r="A38" s="2" t="s">
        <v>95</v>
      </c>
      <c r="B38" s="15">
        <v>119.45</v>
      </c>
      <c r="C38" s="15">
        <v>73</v>
      </c>
      <c r="G38" s="15"/>
      <c r="H38" s="15"/>
    </row>
    <row r="39" spans="1:8" x14ac:dyDescent="0.2">
      <c r="A39" s="2" t="s">
        <v>96</v>
      </c>
      <c r="B39" s="15">
        <v>102.61999999999999</v>
      </c>
      <c r="C39" s="15">
        <v>55.25</v>
      </c>
      <c r="G39" s="15"/>
      <c r="H39" s="15"/>
    </row>
    <row r="40" spans="1:8" x14ac:dyDescent="0.2">
      <c r="A40" s="2" t="s">
        <v>98</v>
      </c>
      <c r="B40" s="15">
        <v>59.414999999999999</v>
      </c>
      <c r="C40" s="15">
        <v>48.5</v>
      </c>
      <c r="G40" s="15"/>
      <c r="H40" s="15"/>
    </row>
    <row r="41" spans="1:8" x14ac:dyDescent="0.2">
      <c r="A41" s="2" t="s">
        <v>92</v>
      </c>
      <c r="B41" s="15">
        <v>28.98</v>
      </c>
      <c r="C41" s="15">
        <v>0</v>
      </c>
      <c r="G41" s="15"/>
      <c r="H41" s="15"/>
    </row>
    <row r="42" spans="1:8" x14ac:dyDescent="0.2">
      <c r="A42" s="2" t="s">
        <v>93</v>
      </c>
      <c r="B42" s="15">
        <v>9</v>
      </c>
      <c r="C42" s="15">
        <v>1.5</v>
      </c>
      <c r="G42" s="15"/>
      <c r="H42" s="15"/>
    </row>
    <row r="43" spans="1:8" x14ac:dyDescent="0.2">
      <c r="A43" s="2" t="s">
        <v>101</v>
      </c>
      <c r="B43" s="15">
        <v>8.8849999999999998</v>
      </c>
      <c r="C43" s="15">
        <v>6.5250000000000004</v>
      </c>
      <c r="G43" s="15"/>
      <c r="H43" s="15"/>
    </row>
    <row r="44" spans="1:8" x14ac:dyDescent="0.2">
      <c r="A44" s="2" t="s">
        <v>164</v>
      </c>
      <c r="B44" s="15">
        <v>2</v>
      </c>
      <c r="C44" s="15">
        <v>0</v>
      </c>
      <c r="G44" s="15"/>
      <c r="H44" s="15"/>
    </row>
    <row r="45" spans="1:8" x14ac:dyDescent="0.2">
      <c r="A45" s="2" t="s">
        <v>102</v>
      </c>
      <c r="B45" s="15">
        <v>0.1</v>
      </c>
      <c r="C45" s="15">
        <v>0</v>
      </c>
      <c r="G45" s="15"/>
      <c r="H45" s="15"/>
    </row>
    <row r="46" spans="1:8" x14ac:dyDescent="0.2">
      <c r="A46" t="s">
        <v>237</v>
      </c>
      <c r="B46" s="15">
        <v>0.1</v>
      </c>
      <c r="C46" s="15">
        <v>0</v>
      </c>
      <c r="G46" s="15"/>
      <c r="H46" s="15"/>
    </row>
    <row r="47" spans="1:8" x14ac:dyDescent="0.2">
      <c r="A47" t="s">
        <v>238</v>
      </c>
      <c r="B47" s="15">
        <v>0.1</v>
      </c>
      <c r="C47" s="15">
        <v>0</v>
      </c>
      <c r="G47" s="15"/>
      <c r="H47" s="15"/>
    </row>
    <row r="48" spans="1:8" x14ac:dyDescent="0.2">
      <c r="B48" s="14"/>
      <c r="C48" s="14"/>
    </row>
    <row r="49" spans="2:3" x14ac:dyDescent="0.2">
      <c r="B49" s="14"/>
      <c r="C49" s="13"/>
    </row>
    <row r="50" spans="2:3" x14ac:dyDescent="0.2">
      <c r="B50" s="14">
        <f>SUM(B5:B47)</f>
        <v>60005.260000000017</v>
      </c>
      <c r="C50" s="14">
        <f>SUM(C5:C47)</f>
        <v>13130.670000000004</v>
      </c>
    </row>
    <row r="51" spans="2:3" x14ac:dyDescent="0.2">
      <c r="B51" s="14"/>
      <c r="C51" s="13"/>
    </row>
    <row r="52" spans="2:3" x14ac:dyDescent="0.2">
      <c r="B52" s="14"/>
      <c r="C52" s="13"/>
    </row>
    <row r="53" spans="2:3" x14ac:dyDescent="0.2">
      <c r="B53" s="14"/>
      <c r="C53" s="13"/>
    </row>
    <row r="54" spans="2:3" x14ac:dyDescent="0.2">
      <c r="B54" s="14"/>
      <c r="C54" s="1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239</v>
      </c>
    </row>
    <row r="3" spans="1:1" x14ac:dyDescent="0.2">
      <c r="A3" t="s">
        <v>115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ColWidth="8.7109375" defaultRowHeight="12.75" x14ac:dyDescent="0.2"/>
  <cols>
    <col min="1" max="1" width="25" customWidth="1"/>
    <col min="2" max="3" width="13" customWidth="1"/>
    <col min="4" max="4" width="6.42578125" customWidth="1"/>
    <col min="5" max="5" width="8.7109375" customWidth="1"/>
    <col min="6" max="6" width="7.28515625" customWidth="1"/>
    <col min="7" max="7" width="7.42578125" customWidth="1"/>
  </cols>
  <sheetData>
    <row r="1" spans="1:7" ht="15" x14ac:dyDescent="0.25">
      <c r="A1" s="102" t="s">
        <v>277</v>
      </c>
    </row>
    <row r="2" spans="1:7" x14ac:dyDescent="0.2">
      <c r="A2" s="132"/>
      <c r="B2" s="76"/>
    </row>
    <row r="3" spans="1:7" x14ac:dyDescent="0.2">
      <c r="A3" s="62" t="s">
        <v>124</v>
      </c>
      <c r="B3" s="62" t="s">
        <v>152</v>
      </c>
      <c r="C3" s="62" t="s">
        <v>3</v>
      </c>
      <c r="D3" s="62" t="s">
        <v>154</v>
      </c>
      <c r="E3" s="62" t="s">
        <v>153</v>
      </c>
      <c r="F3" s="64" t="s">
        <v>32</v>
      </c>
      <c r="G3" s="64" t="s">
        <v>114</v>
      </c>
    </row>
    <row r="4" spans="1:7" x14ac:dyDescent="0.2">
      <c r="A4" s="61" t="s">
        <v>278</v>
      </c>
      <c r="B4" s="63">
        <v>55.494999999999997</v>
      </c>
      <c r="C4" s="63">
        <v>19.989000000000001</v>
      </c>
      <c r="D4" s="63">
        <v>10.385999999999999</v>
      </c>
      <c r="E4" s="63">
        <v>6.7329999999999997</v>
      </c>
      <c r="F4" s="63">
        <v>1.881</v>
      </c>
      <c r="G4" s="63">
        <v>2.532</v>
      </c>
    </row>
    <row r="5" spans="1:7" x14ac:dyDescent="0.2">
      <c r="A5" s="61" t="s">
        <v>279</v>
      </c>
      <c r="B5" s="63">
        <v>129.66499999999999</v>
      </c>
      <c r="C5" s="63">
        <v>125.46299999999999</v>
      </c>
      <c r="D5" s="63">
        <v>44.317999999999998</v>
      </c>
      <c r="E5" s="63">
        <v>15.991</v>
      </c>
      <c r="F5" s="63">
        <v>7.3840000000000003</v>
      </c>
      <c r="G5" s="63">
        <v>14.715</v>
      </c>
    </row>
    <row r="6" spans="1:7" x14ac:dyDescent="0.2">
      <c r="A6" s="52"/>
      <c r="B6" s="52"/>
      <c r="C6" s="52"/>
      <c r="D6" s="52"/>
      <c r="E6" s="52"/>
      <c r="F6" s="52"/>
      <c r="G6" s="52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defaultColWidth="8.7109375" defaultRowHeight="12.75" x14ac:dyDescent="0.2"/>
  <cols>
    <col min="1" max="1" width="19.42578125" customWidth="1"/>
    <col min="2" max="2" width="9.7109375" customWidth="1"/>
    <col min="3" max="3" width="10.42578125" customWidth="1"/>
  </cols>
  <sheetData>
    <row r="1" spans="1:6" ht="15" x14ac:dyDescent="0.25">
      <c r="A1" s="102" t="s">
        <v>282</v>
      </c>
    </row>
    <row r="2" spans="1:6" x14ac:dyDescent="0.2">
      <c r="A2" s="132"/>
    </row>
    <row r="3" spans="1:6" ht="42" customHeight="1" x14ac:dyDescent="0.2">
      <c r="B3" s="55" t="s">
        <v>280</v>
      </c>
      <c r="C3" s="55" t="s">
        <v>281</v>
      </c>
    </row>
    <row r="4" spans="1:6" ht="13.15" customHeight="1" x14ac:dyDescent="0.2">
      <c r="B4" s="55" t="s">
        <v>0</v>
      </c>
      <c r="C4" s="55" t="s">
        <v>0</v>
      </c>
    </row>
    <row r="5" spans="1:6" x14ac:dyDescent="0.2">
      <c r="A5" t="s">
        <v>257</v>
      </c>
      <c r="B5" s="54">
        <v>7.12</v>
      </c>
      <c r="C5" s="54">
        <v>21.43</v>
      </c>
    </row>
    <row r="6" spans="1:6" x14ac:dyDescent="0.2">
      <c r="A6" s="53" t="s">
        <v>139</v>
      </c>
      <c r="B6" s="54">
        <v>1.2</v>
      </c>
      <c r="C6" s="54">
        <v>20.395</v>
      </c>
      <c r="F6" s="53"/>
    </row>
    <row r="7" spans="1:6" x14ac:dyDescent="0.2">
      <c r="A7" t="s">
        <v>258</v>
      </c>
      <c r="B7" s="54">
        <v>3.3220000000000001</v>
      </c>
      <c r="C7" s="54">
        <v>19.245999999999999</v>
      </c>
    </row>
    <row r="8" spans="1:6" x14ac:dyDescent="0.2">
      <c r="A8" t="s">
        <v>256</v>
      </c>
      <c r="B8" s="54">
        <v>1.351</v>
      </c>
      <c r="C8" s="54">
        <v>18.113</v>
      </c>
    </row>
    <row r="9" spans="1:6" x14ac:dyDescent="0.2">
      <c r="A9" s="53" t="s">
        <v>255</v>
      </c>
      <c r="B9" s="54">
        <v>2.63</v>
      </c>
      <c r="C9" s="54">
        <v>17.283000000000001</v>
      </c>
      <c r="F9" s="53"/>
    </row>
    <row r="10" spans="1:6" x14ac:dyDescent="0.2">
      <c r="A10" t="s">
        <v>137</v>
      </c>
      <c r="B10" s="54">
        <v>1.859</v>
      </c>
      <c r="C10" s="54">
        <v>15.619</v>
      </c>
    </row>
    <row r="11" spans="1:6" x14ac:dyDescent="0.2">
      <c r="A11" t="s">
        <v>368</v>
      </c>
      <c r="B11" s="54">
        <v>1.052</v>
      </c>
      <c r="C11" s="54">
        <v>7.9160000000000004</v>
      </c>
    </row>
    <row r="12" spans="1:6" x14ac:dyDescent="0.2">
      <c r="A12" t="s">
        <v>259</v>
      </c>
      <c r="B12" s="54">
        <v>0.54600000000000004</v>
      </c>
      <c r="C12" s="54">
        <v>2.302</v>
      </c>
    </row>
    <row r="13" spans="1:6" x14ac:dyDescent="0.2">
      <c r="A13" t="s">
        <v>260</v>
      </c>
      <c r="B13" s="54">
        <v>0.47699999999999998</v>
      </c>
      <c r="C13" s="54">
        <v>2.137</v>
      </c>
    </row>
    <row r="14" spans="1:6" x14ac:dyDescent="0.2">
      <c r="A14" t="s">
        <v>261</v>
      </c>
      <c r="B14" s="54">
        <v>0.49</v>
      </c>
      <c r="C14" s="54">
        <v>1.097</v>
      </c>
    </row>
    <row r="16" spans="1:6" x14ac:dyDescent="0.2">
      <c r="B16" s="98">
        <f>SUM(B5:B14)</f>
        <v>20.046999999999997</v>
      </c>
      <c r="C16" s="98">
        <f>SUM(C5:C14)</f>
        <v>125.538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2.75" x14ac:dyDescent="0.2"/>
  <cols>
    <col min="1" max="1" width="11.7109375" customWidth="1"/>
  </cols>
  <sheetData>
    <row r="1" spans="1:9" ht="15" x14ac:dyDescent="0.25">
      <c r="A1" s="102" t="s">
        <v>283</v>
      </c>
    </row>
    <row r="3" spans="1:9" x14ac:dyDescent="0.2">
      <c r="B3" s="16">
        <v>2005</v>
      </c>
      <c r="C3" s="16">
        <v>2006</v>
      </c>
      <c r="D3" s="16">
        <v>2007</v>
      </c>
      <c r="E3" s="16">
        <v>2008</v>
      </c>
      <c r="F3" s="16">
        <v>2009</v>
      </c>
      <c r="G3" s="16">
        <v>2010</v>
      </c>
      <c r="H3" s="16">
        <v>2011</v>
      </c>
      <c r="I3" s="16">
        <v>2012</v>
      </c>
    </row>
    <row r="4" spans="1:9" x14ac:dyDescent="0.2">
      <c r="A4" s="8" t="s">
        <v>105</v>
      </c>
      <c r="B4" s="17">
        <v>1431</v>
      </c>
      <c r="C4" s="17">
        <v>1146</v>
      </c>
      <c r="D4" s="17">
        <v>2341.5</v>
      </c>
      <c r="E4" s="17">
        <v>3585</v>
      </c>
      <c r="F4" s="17">
        <v>3994.5</v>
      </c>
      <c r="G4" s="17">
        <v>2543.2000000000003</v>
      </c>
      <c r="H4" s="17">
        <v>2006.1</v>
      </c>
      <c r="I4" s="17">
        <v>5014.3599999999997</v>
      </c>
    </row>
    <row r="5" spans="1:9" x14ac:dyDescent="0.2">
      <c r="A5" s="8" t="s">
        <v>107</v>
      </c>
      <c r="B5" s="17">
        <v>0</v>
      </c>
      <c r="C5" s="17">
        <v>572.70000000000005</v>
      </c>
      <c r="D5" s="17">
        <v>862.5</v>
      </c>
      <c r="E5" s="17">
        <v>791.2</v>
      </c>
      <c r="F5" s="17">
        <v>1161.5</v>
      </c>
      <c r="G5" s="17">
        <v>828</v>
      </c>
      <c r="H5" s="17">
        <v>1233.0999999999999</v>
      </c>
      <c r="I5" s="17">
        <v>2637.93</v>
      </c>
    </row>
    <row r="6" spans="1:9" x14ac:dyDescent="0.2">
      <c r="A6" s="8" t="s">
        <v>106</v>
      </c>
      <c r="B6" s="17">
        <v>699.15</v>
      </c>
      <c r="C6" s="17">
        <v>439.25</v>
      </c>
      <c r="D6" s="17">
        <v>948.35</v>
      </c>
      <c r="E6" s="17">
        <v>1120.0350000000001</v>
      </c>
      <c r="F6" s="17">
        <v>1488.61</v>
      </c>
      <c r="G6" s="17">
        <v>221.1</v>
      </c>
      <c r="H6" s="17">
        <v>1969.35</v>
      </c>
      <c r="I6" s="17">
        <v>1818.0800000000002</v>
      </c>
    </row>
    <row r="7" spans="1:9" x14ac:dyDescent="0.2">
      <c r="A7" s="8" t="s">
        <v>111</v>
      </c>
      <c r="B7" s="17">
        <v>50</v>
      </c>
      <c r="C7" s="17">
        <v>74</v>
      </c>
      <c r="D7" s="17">
        <v>494</v>
      </c>
      <c r="E7" s="17">
        <v>616</v>
      </c>
      <c r="F7" s="17">
        <v>600</v>
      </c>
      <c r="G7" s="17">
        <v>566</v>
      </c>
      <c r="H7" s="17">
        <v>154</v>
      </c>
      <c r="I7" s="17">
        <v>1341.1</v>
      </c>
    </row>
    <row r="8" spans="1:9" x14ac:dyDescent="0.2">
      <c r="A8" s="8" t="s">
        <v>240</v>
      </c>
      <c r="B8" s="17">
        <v>0</v>
      </c>
      <c r="C8" s="17">
        <v>0</v>
      </c>
      <c r="D8" s="17">
        <v>0</v>
      </c>
      <c r="E8" s="17">
        <v>94</v>
      </c>
      <c r="F8" s="17">
        <v>330</v>
      </c>
      <c r="G8" s="17">
        <v>68.45</v>
      </c>
      <c r="H8" s="17">
        <v>171.95000000000002</v>
      </c>
      <c r="I8" s="17">
        <v>594.5</v>
      </c>
    </row>
    <row r="9" spans="1:9" x14ac:dyDescent="0.2">
      <c r="A9" s="8" t="s">
        <v>108</v>
      </c>
      <c r="B9" s="17">
        <v>190</v>
      </c>
      <c r="C9" s="17">
        <v>128</v>
      </c>
      <c r="D9" s="17">
        <v>356</v>
      </c>
      <c r="E9" s="17">
        <v>516.4</v>
      </c>
      <c r="F9" s="17">
        <v>814.4</v>
      </c>
      <c r="G9" s="17">
        <v>350.4</v>
      </c>
      <c r="H9" s="17">
        <v>319.8</v>
      </c>
      <c r="I9" s="17">
        <v>419.6</v>
      </c>
    </row>
    <row r="10" spans="1:9" x14ac:dyDescent="0.2">
      <c r="A10" s="8" t="s">
        <v>113</v>
      </c>
      <c r="B10" s="17">
        <v>0</v>
      </c>
      <c r="C10" s="17">
        <v>0</v>
      </c>
      <c r="D10" s="17">
        <v>2.5</v>
      </c>
      <c r="E10" s="17">
        <v>0</v>
      </c>
      <c r="F10" s="17">
        <v>62.5</v>
      </c>
      <c r="G10" s="17">
        <v>20</v>
      </c>
      <c r="H10" s="17">
        <v>287.5</v>
      </c>
      <c r="I10" s="17">
        <v>275.10000000000002</v>
      </c>
    </row>
    <row r="11" spans="1:9" x14ac:dyDescent="0.2">
      <c r="A11" s="8" t="s">
        <v>110</v>
      </c>
      <c r="B11" s="17">
        <v>2.5</v>
      </c>
      <c r="C11" s="17">
        <v>0</v>
      </c>
      <c r="D11" s="17">
        <v>47.5</v>
      </c>
      <c r="E11" s="17">
        <v>470</v>
      </c>
      <c r="F11" s="17">
        <v>605</v>
      </c>
      <c r="G11" s="17">
        <v>70</v>
      </c>
      <c r="H11" s="17">
        <v>257.5</v>
      </c>
      <c r="I11" s="17">
        <v>250</v>
      </c>
    </row>
    <row r="12" spans="1:9" x14ac:dyDescent="0.2">
      <c r="A12" s="8" t="s">
        <v>112</v>
      </c>
      <c r="B12" s="17">
        <v>0</v>
      </c>
      <c r="C12" s="17">
        <v>0</v>
      </c>
      <c r="D12" s="17">
        <v>0</v>
      </c>
      <c r="E12" s="17">
        <v>409.5</v>
      </c>
      <c r="F12" s="17">
        <v>204</v>
      </c>
      <c r="G12" s="17">
        <v>99</v>
      </c>
      <c r="H12" s="17">
        <v>0</v>
      </c>
      <c r="I12" s="17">
        <v>195</v>
      </c>
    </row>
    <row r="13" spans="1:9" x14ac:dyDescent="0.2">
      <c r="A13" s="8" t="s">
        <v>109</v>
      </c>
      <c r="B13" s="17">
        <v>0</v>
      </c>
      <c r="C13" s="17">
        <v>91.55</v>
      </c>
      <c r="D13" s="17">
        <v>198.15</v>
      </c>
      <c r="E13" s="17">
        <v>737.5</v>
      </c>
      <c r="F13" s="17">
        <v>702</v>
      </c>
      <c r="G13" s="17">
        <v>412.6</v>
      </c>
      <c r="H13" s="17">
        <v>333.9</v>
      </c>
      <c r="I13" s="17">
        <v>186.9</v>
      </c>
    </row>
    <row r="14" spans="1:9" x14ac:dyDescent="0.2">
      <c r="A14" s="8" t="s">
        <v>114</v>
      </c>
      <c r="B14" s="17">
        <v>1.7649999999995998</v>
      </c>
      <c r="C14" s="17">
        <v>1.9499999999997271</v>
      </c>
      <c r="D14" s="17">
        <v>2</v>
      </c>
      <c r="E14" s="17">
        <v>22.8</v>
      </c>
      <c r="F14" s="17">
        <v>42.682999999998728</v>
      </c>
      <c r="G14" s="17">
        <v>41.240000000000073</v>
      </c>
      <c r="H14" s="17">
        <v>86.230000000001823</v>
      </c>
      <c r="I14" s="17">
        <v>398.0999999999982</v>
      </c>
    </row>
    <row r="15" spans="1:9" x14ac:dyDescent="0.2">
      <c r="A15" s="8"/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B16" s="17">
        <v>2374.4149999999995</v>
      </c>
      <c r="C16" s="17">
        <v>2453.4499999999998</v>
      </c>
      <c r="D16" s="17">
        <v>5252.5</v>
      </c>
      <c r="E16" s="17">
        <v>8362.4349999999977</v>
      </c>
      <c r="F16" s="17">
        <v>10005.192999999999</v>
      </c>
      <c r="G16" s="17">
        <v>5219.99</v>
      </c>
      <c r="H16" s="17">
        <v>6819.43</v>
      </c>
      <c r="I16" s="17">
        <v>13130.669999999998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241</v>
      </c>
    </row>
    <row r="3" spans="1:1" x14ac:dyDescent="0.2">
      <c r="A3" t="s">
        <v>115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</vt:vector>
  </TitlesOfParts>
  <Company>Berkeley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for the 2012 Wind Technologies Market Report</dc:title>
  <dc:subject>Supporting Data for the 2012Wind Technologies Market Report.</dc:subject>
  <dc:creator>MABolinger</dc:creator>
  <cp:lastModifiedBy>Elizabeth Spencer</cp:lastModifiedBy>
  <dcterms:created xsi:type="dcterms:W3CDTF">2010-06-30T13:59:00Z</dcterms:created>
  <dcterms:modified xsi:type="dcterms:W3CDTF">2013-07-16T20:25:38Z</dcterms:modified>
</cp:coreProperties>
</file>